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shortcut-targets-by-id\1tVk8zZCWtlsOtGxsKx3i-PV2eQ6sCoYv\Stranke\Brijuni Rivijera\Javna nabava- uređenja zone-infrastruktura\"/>
    </mc:Choice>
  </mc:AlternateContent>
  <xr:revisionPtr revIDLastSave="0" documentId="13_ncr:1_{3BC4B97D-689C-4B93-9EA5-1133953EBA28}" xr6:coauthVersionLast="47" xr6:coauthVersionMax="47" xr10:uidLastSave="{00000000-0000-0000-0000-000000000000}"/>
  <bookViews>
    <workbookView xWindow="-120" yWindow="-120" windowWidth="29040" windowHeight="15840" tabRatio="880" activeTab="1" xr2:uid="{00000000-000D-0000-FFFF-FFFF00000000}"/>
  </bookViews>
  <sheets>
    <sheet name="NASLOVNICA" sheetId="1" r:id="rId1"/>
    <sheet name="MAPA 1-promet" sheetId="41" r:id="rId2"/>
    <sheet name="Module1" sheetId="17" state="veryHidden" r:id="rId3"/>
    <sheet name="Module2" sheetId="18" state="veryHidden" r:id="rId4"/>
  </sheets>
  <definedNames>
    <definedName name="_xlnm.Print_Area" localSheetId="1">'MAPA 1-promet'!$A$3:$H$118</definedName>
    <definedName name="_xlnm.Print_Area" localSheetId="0">NASLOVNICA!$A$1:$I$57</definedName>
    <definedName name="_xlnm.Print_Titles" localSheetId="1">'MAPA 1-promet'!$1:$2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41" l="1"/>
  <c r="H85" i="41"/>
  <c r="H84" i="41"/>
  <c r="H79" i="41"/>
  <c r="H49" i="41"/>
  <c r="H28" i="41" l="1"/>
  <c r="H104" i="41" l="1"/>
  <c r="H37" i="41" l="1"/>
  <c r="H23" i="41"/>
  <c r="H106" i="41" l="1"/>
  <c r="H19" i="41" l="1"/>
  <c r="H15" i="41" l="1"/>
  <c r="H113" i="41" l="1"/>
  <c r="H67" i="41" l="1"/>
  <c r="H55" i="41"/>
  <c r="H73" i="41"/>
  <c r="H61" i="41"/>
  <c r="H43" i="41"/>
  <c r="H88" i="41" l="1"/>
  <c r="H96" i="41"/>
  <c r="H9" i="41"/>
  <c r="H30" i="41" s="1"/>
  <c r="H98" i="41" l="1"/>
  <c r="H112" i="41" s="1"/>
  <c r="H110" i="41"/>
  <c r="H111" i="41"/>
  <c r="H115" i="41" l="1"/>
</calcChain>
</file>

<file path=xl/sharedStrings.xml><?xml version="1.0" encoding="utf-8"?>
<sst xmlns="http://schemas.openxmlformats.org/spreadsheetml/2006/main" count="177" uniqueCount="112">
  <si>
    <t>x</t>
  </si>
  <si>
    <t>=</t>
  </si>
  <si>
    <t>broj</t>
  </si>
  <si>
    <t>opis stavke</t>
  </si>
  <si>
    <t>jed.</t>
  </si>
  <si>
    <t>jed.cijena</t>
  </si>
  <si>
    <t>ukupno</t>
  </si>
  <si>
    <t>kom</t>
  </si>
  <si>
    <t>A.1.</t>
  </si>
  <si>
    <t>ZEMLJANI RADOVI</t>
  </si>
  <si>
    <t>B.1.</t>
  </si>
  <si>
    <t>C.1.</t>
  </si>
  <si>
    <t>A.</t>
  </si>
  <si>
    <t>UKUPNO</t>
  </si>
  <si>
    <t>B.</t>
  </si>
  <si>
    <t>C.</t>
  </si>
  <si>
    <t>KOLNIČKA KONSTRUKCIJA</t>
  </si>
  <si>
    <t>D.</t>
  </si>
  <si>
    <t>D.1.</t>
  </si>
  <si>
    <t>OSTALI RADOVI</t>
  </si>
  <si>
    <t>OPĆI UVJETI</t>
  </si>
  <si>
    <t>PRIPREMNI RADOVI</t>
  </si>
  <si>
    <t>A.3.</t>
  </si>
  <si>
    <t>B.2.</t>
  </si>
  <si>
    <t>B.3.</t>
  </si>
  <si>
    <t>B.4.</t>
  </si>
  <si>
    <t>B.5.</t>
  </si>
  <si>
    <t>B.6.</t>
  </si>
  <si>
    <t>B.7.</t>
  </si>
  <si>
    <t>Uređenje temeljnog tla</t>
  </si>
  <si>
    <t>m'</t>
  </si>
  <si>
    <t>Ugradnja geotekstila</t>
  </si>
  <si>
    <t>Široki iskop</t>
  </si>
  <si>
    <t>OTU 2-02</t>
  </si>
  <si>
    <t>OTU 2-08.1</t>
  </si>
  <si>
    <t>OTU 2-08.4</t>
  </si>
  <si>
    <t>Izrada nasipa</t>
  </si>
  <si>
    <t>OTU 2-09</t>
  </si>
  <si>
    <t>Izrada posteljice</t>
  </si>
  <si>
    <t>OTU 2-10</t>
  </si>
  <si>
    <t>Odvoz materijala</t>
  </si>
  <si>
    <t>OTU 5-01</t>
  </si>
  <si>
    <t>GRAĐEVINSKI PROJEKT</t>
  </si>
  <si>
    <t>Broj projekta:</t>
  </si>
  <si>
    <t>Zajednička oznaka projekta:</t>
  </si>
  <si>
    <t xml:space="preserve">Mapa: </t>
  </si>
  <si>
    <t>OTU 2-07</t>
  </si>
  <si>
    <t>Utovar, odvoz i odlaganje iskopanog i neupotrebljivog materijala na ovlašteno odlagalište odnosno na mjesto oporabe ili zbrinjavanja.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</si>
  <si>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r>
      <t>m</t>
    </r>
    <r>
      <rPr>
        <vertAlign val="superscript"/>
        <sz val="9"/>
        <rFont val="Roboto Slab Light"/>
        <charset val="238"/>
      </rPr>
      <t>3</t>
    </r>
  </si>
  <si>
    <r>
      <t>Obračun po m</t>
    </r>
    <r>
      <rPr>
        <vertAlign val="superscript"/>
        <sz val="9"/>
        <rFont val="Roboto Slab Light"/>
        <charset val="238"/>
      </rPr>
      <t>3</t>
    </r>
    <r>
      <rPr>
        <sz val="9"/>
        <rFont val="Roboto Slab Light"/>
        <charset val="238"/>
      </rPr>
      <t xml:space="preserve"> iskopanog materijala u sraslom stanju.</t>
    </r>
  </si>
  <si>
    <r>
      <t>Obračun s koeficijentom rastresitosti 1.2 po m</t>
    </r>
    <r>
      <rPr>
        <vertAlign val="superscript"/>
        <sz val="9"/>
        <rFont val="Roboto Slab Light"/>
        <charset val="238"/>
      </rPr>
      <t>3</t>
    </r>
    <r>
      <rPr>
        <sz val="9"/>
        <rFont val="Roboto Slab Light"/>
        <charset val="238"/>
      </rPr>
      <t xml:space="preserve"> materijala u sraslom stanju.</t>
    </r>
  </si>
  <si>
    <r>
      <t>Obračun po m</t>
    </r>
    <r>
      <rPr>
        <vertAlign val="superscript"/>
        <sz val="9"/>
        <rFont val="Roboto Slab Light"/>
        <charset val="238"/>
      </rPr>
      <t>2</t>
    </r>
    <r>
      <rPr>
        <sz val="9"/>
        <rFont val="Roboto Slab Light"/>
        <charset val="238"/>
      </rPr>
      <t xml:space="preserve"> stvarno uređenog temeljnog tla.</t>
    </r>
  </si>
  <si>
    <r>
      <t>m</t>
    </r>
    <r>
      <rPr>
        <vertAlign val="superscript"/>
        <sz val="9"/>
        <rFont val="Roboto Slab Light"/>
        <charset val="238"/>
      </rPr>
      <t>2</t>
    </r>
  </si>
  <si>
    <r>
      <t>Obračun po m</t>
    </r>
    <r>
      <rPr>
        <vertAlign val="superscript"/>
        <sz val="9"/>
        <rFont val="Roboto Slab Light"/>
        <charset val="238"/>
      </rPr>
      <t>3</t>
    </r>
    <r>
      <rPr>
        <sz val="9"/>
        <rFont val="Roboto Slab Light"/>
        <charset val="238"/>
      </rPr>
      <t xml:space="preserve"> stvarno ugrađenog i zbijenog nasipa.</t>
    </r>
  </si>
  <si>
    <r>
      <t>Obračun po m</t>
    </r>
    <r>
      <rPr>
        <vertAlign val="superscript"/>
        <sz val="9"/>
        <rFont val="Roboto Slab Light"/>
        <charset val="238"/>
      </rPr>
      <t>2</t>
    </r>
    <r>
      <rPr>
        <sz val="9"/>
        <rFont val="Roboto Slab Light"/>
        <charset val="238"/>
      </rPr>
      <t xml:space="preserve"> uređene i zbijene posteljice.</t>
    </r>
  </si>
  <si>
    <r>
      <t>Obračun po m</t>
    </r>
    <r>
      <rPr>
        <vertAlign val="superscript"/>
        <sz val="9"/>
        <rFont val="Roboto Slab Light"/>
        <charset val="238"/>
      </rPr>
      <t>2</t>
    </r>
    <r>
      <rPr>
        <sz val="9"/>
        <rFont val="Roboto Slab Light"/>
        <charset val="238"/>
      </rPr>
      <t xml:space="preserve"> ugrađenog materijala bez preklopa. </t>
    </r>
  </si>
  <si>
    <r>
      <t>Izrada nosivog (tamponskog) sloja kolnika (Ms≥100MN/m</t>
    </r>
    <r>
      <rPr>
        <vertAlign val="superscript"/>
        <sz val="9"/>
        <rFont val="Roboto Slab Light"/>
        <charset val="238"/>
      </rPr>
      <t>2</t>
    </r>
    <r>
      <rPr>
        <sz val="9"/>
        <rFont val="Roboto Slab Light"/>
        <charset val="238"/>
      </rPr>
      <t>) minimalne debljine 30 cm od mehanički stabiliziranog zrnatog kamenog materijala veličine zrna 0-63 mm i skinutih drobljenih asfaltnih slojeva. U cijenu je uključena dobava materijala, utovar, prijevoz, i ugradnja te strojno razastiranje, planiranje i zbijanje do traženog modula stišljivosti ili stupnja zbijenosti na uređenu i preuzetu podlogu. Izvedba, kontrola kakvoće i obračun prema OTU 5-01.</t>
    </r>
  </si>
  <si>
    <r>
      <t>Obračun po m</t>
    </r>
    <r>
      <rPr>
        <vertAlign val="superscript"/>
        <sz val="9"/>
        <rFont val="Roboto Slab Light"/>
        <charset val="238"/>
      </rPr>
      <t>3</t>
    </r>
    <r>
      <rPr>
        <sz val="9"/>
        <rFont val="Roboto Slab Light"/>
        <charset val="238"/>
      </rPr>
      <t xml:space="preserve"> ugrađenog materijala u zbijenom stanju.</t>
    </r>
  </si>
  <si>
    <t xml:space="preserve">Izrada nosivog sloja kolničke konstrukcije od nevezanog </t>
  </si>
  <si>
    <t xml:space="preserve">mehanički zbijenog kamenog materijala granulacije 0-63 mm </t>
  </si>
  <si>
    <t>U cijenu nije uračunat PDV.</t>
  </si>
  <si>
    <t>B.8.</t>
  </si>
  <si>
    <t>A.4.</t>
  </si>
  <si>
    <t>Uklanjanje grmlja i drveća</t>
  </si>
  <si>
    <t>OTU 1-03.1</t>
  </si>
  <si>
    <t>stabla debljine 30-40 cm</t>
  </si>
  <si>
    <r>
      <t>Uređenje temeljnog tla mehaničkim zbijanjem što uključuje prethodno čišćenje te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Zahtjevani stupanj zbijenosti po standardnom Proctorovom postupku iznosi Sz = 95 - 100%, odnosno modul stišljivosti tla iznosi minimalno Ms ≥25 MN/m</t>
    </r>
    <r>
      <rPr>
        <vertAlign val="superscript"/>
        <sz val="9"/>
        <rFont val="Roboto Slab Light"/>
        <charset val="238"/>
      </rPr>
      <t>2</t>
    </r>
    <r>
      <rPr>
        <sz val="9"/>
        <rFont val="Roboto Slab Light"/>
        <charset val="238"/>
      </rPr>
      <t>. Stavka obuhvaća i količinu uređenog temeljnog tla ispod potpornih zidova.Izvedba, kontrola kakvoće i obračun prema OTU 2-08.1.</t>
    </r>
  </si>
  <si>
    <r>
      <t>Izrada općeg nasipa uključujući i materijal iz iskopa. Stavka obuhvaća dobavu, dopremu i sav rad na izradi nasipa te planiranje pokosa nasipa i čišćenje okoline, sav ostali rad, transporti i oprema, kao i ispitivanja i kontrola kakvoće.  Svaki sloj mora se zbiti u punoj širini odgovarajućim sredstvima za zbijanje. Zbijanje slojeva nasipa treba izvršiti tako da se postigne stupanj zbijenosti u odnosu na standardni Proctorov postupak min. Sz = 95 - 100 %; odnosno modul stišljivosti Ms≥40 MN/m</t>
    </r>
    <r>
      <rPr>
        <vertAlign val="superscript"/>
        <sz val="9"/>
        <rFont val="Roboto Slab Light"/>
        <charset val="238"/>
      </rPr>
      <t>2</t>
    </r>
    <r>
      <rPr>
        <sz val="9"/>
        <rFont val="Roboto Slab Light"/>
        <charset val="238"/>
      </rPr>
      <t>. Glinovite zemljane materijale sa organskim sastojcima nije dozvoljeno ugrađivati. Izvedba, kontrola kakvoće i obračun prema OTU 2-09.</t>
    </r>
  </si>
  <si>
    <r>
      <t>Posteljica je uređeni završni sloj nasipa, odnosno uređeno sraslo tlo u usjeku, određene ravnosti i nagiba, koji svojim svojim svojstvima zadovoljava tražene uvjete tako da može primiti optrećenje kolničke konstrukcije. Stavka obuhvaća strojnu izradu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Posteljicu treba zbiti tako da se postigne stupanj zbijenosti po standardnom Proctorovom postupku min. Sz = 100 %; odnosno modul stišljivosti  Ms≥40 MN/m</t>
    </r>
    <r>
      <rPr>
        <vertAlign val="superscript"/>
        <sz val="9"/>
        <rFont val="Roboto Slab Light"/>
        <charset val="238"/>
      </rPr>
      <t>2</t>
    </r>
    <r>
      <rPr>
        <sz val="9"/>
        <rFont val="Roboto Slab Light"/>
        <charset val="238"/>
      </rPr>
      <t>. Stavka obuhvaća sav rad, materijal te prijevozi, potrebni za potpuno dovršenje uređene i zbijene posteljice, uključujući i ispitivanje i kontrolu kakvoće. Izvedba, kontrola kakvoće i obračun prema OTU 2-10.</t>
    </r>
  </si>
  <si>
    <t>Svi radovi obuhvaćeni ovim troškovnikom moraju se ponuditi, ugovoriti i izvesti u svemu po općim i pojedinačnim opisima iz troškovnika, nacrtima, detaljima i uputstvima nadzornog inženjera, a sukladno važećim tehničkim propisima. Jediničnom cijenom za svaki rad predviđen ovim troškovnikom obuhvaćeno je: potpuno dovršenje radova sa svim predradnjama, transportom i ostalim radnim operacijama; sav rad, alat, materijal, amortizacija i svi ostali troškovi koji se odnose na ovu građevinu; troškovi i takse privremenih priključaka potrebnih instalacija svi privremeni pomoćni objekti (kancelarije, priručna skladišta i sl.); čišćenje i održavanje gradilišta za cijelo vrijeme gradnje; osiguranje neometanog prolaza i prometa; sve higijensko tehničke zaštitne mjere za sve zaposlene radnike; sva potrebna ispitivanja u svrhu dokazivanja kvalitete i funkcionalnosti; predaja dokumentacije kojom se dokazuju svojstva ugrađene opreme i gotovih proizvoda sukladno zakonu o građevnim proizvodima. U jediničnoj cijeni pojedine stavke sadržan sav potreban materijal, rad ljudi i strojeva prema općim tehničkim pravilima struke, važećim normama i standardima u graditeljstvu potrebnim za dovršenje radova. Sav građevinski materijal te uređaji i oprema se dobavljaju i dopremaju, a sav potreban rad se izvodi u skladu s tehničkim opisom (općim, tehničkim i posebnim uvjetima gradnje) i u skladu s opisima u pojedinim stavkama ovog troškovnika.  
U ukupnu cijenu izvođenja radova uključeni su i troškovi organizacije gradilišta, osiguranje gradilišta i osoba, sva potrebna infrastruktura gradilišta (struja, voda, telefonija itd.). Sve obaveze i izdatke te troškove po odredbama ovih uvjeta izvođač  je dužan  ukalkulirati u ponuđene jedinične cijene ovog troškovnika. 
Prije izrade (davanja) ponude izvođaču se preporučuje obići projektiranu trasu i utvrditi stvarno stanje na terenu te na osnovu istog dati ponudu za kompletan posao kroz jedinične cijene stavaka troškovnika.
Obračun svih radova i količina je prema stvarno izvedenim radovima i količinama evidentiranim u građevinskoj knjizi, ukoliko Ugovorom o građenju nije određeno drukčije.</t>
  </si>
  <si>
    <t>Obračun po komadu uklonjenog stabla.</t>
  </si>
  <si>
    <t>PROMETNICA</t>
  </si>
  <si>
    <t>Obračun se vrši po komadu prilagođenog okna.</t>
  </si>
  <si>
    <t>Prilagodba postojećih okana</t>
  </si>
  <si>
    <t>Uređenje dijela kampa Pineta - zona "Standard"</t>
  </si>
  <si>
    <t>PP-14/24</t>
  </si>
  <si>
    <t>PP-14/24-GL</t>
  </si>
  <si>
    <t>1/3</t>
  </si>
  <si>
    <t>PROMETNE POVRŠINE I OKOLIŠNO UREĐENJE</t>
  </si>
  <si>
    <t>kamp ormarić</t>
  </si>
  <si>
    <t>Stavka obuhvaća strojno uklanjanje umjetnih objekata - kamp ormarića sa demontažom i razbijanjem temelja, utovar i odvoz na predviđenu deponiju u dogovoru s investitorom i uputama nadzornog inženjera. Izvedba, kontrola kakvoće i obračun prema OTU 1-03.2.</t>
  </si>
  <si>
    <t>Stavka obuhvaća strojno uklanjanje montažnog objekta (sanitarni čvor) sa demontažom i razbijanjem temelja, utovar i odvoz na predviđenu deponiju u dogovoru s investitorom i uputama nadzornog inženjera. Stavka obuhvaća i demontažu postojeće ograde oko objekta sa čeličnim stupovima u betonskom temelju, visine cca 120 cm, dužine cca 33 m. Izvedba, kontrola kakvoće i obračun prema OTU 1-03.2.</t>
  </si>
  <si>
    <t>Rad obuhvaća sječenje šiblja i stabala svih dimenzija, odsijecanje granja, rezanje stabala i debelih grana na dužine pogodne za prijevoz, vađenje korijenja šiblja te starih panjeva i panjeva novo posiječenih stabala, utovar u prijevozno sredstvo i prijevoz na mjesto oporabe ili zbrinjavanja. U stavku je uključeno i popunjavanje svih udubina od izvađenih panjeva na temeljnom tlu materijalom kakav je na okolnom temeljnom tlu te zbijanje do propisane zbijenosti. Količina je pretpostavljena na osnovi projektnog rješenja u odnosu na geodetski snimak, a točan broj stabala utvrđuje se na licu mjesta prema odluci nadzornog inženjera/investitora. Stavka se može aktivirati samo izdavanjem radnog naloga za ovu stavku od strane nadzornog inženjera i/ili investitora pisanim putem. Ukoliko je moguće izbjeći sječu drveća zatražiti izmjenu projektnog rješenja ili uz odobrenje nadzornog inženjera. Izvedba, kontrola kakvoće i obračun prema OTU 1-03.1.</t>
  </si>
  <si>
    <t>Uklanjanje montažnog objekta (sanitarije)</t>
  </si>
  <si>
    <t>Uklanjanje umjetnih objekata (ormarići)</t>
  </si>
  <si>
    <t>Iskop humusa</t>
  </si>
  <si>
    <t>Geodetsko iskolčenje</t>
  </si>
  <si>
    <r>
      <t>Prilagodba (podizanje ili spuštanje) poklopaca šahtova postojeće infrastrukture (komunalnih instalacija) na projektiranu kotu. Stavka obuhvaća izradu nove AB montažne ploče okruglih PP okana, betonom C 25/30 (XC1). Montažna ploča se izvodi kao završetak okna radi usklađivanja izvedbe završnog sloja i radi montaže okruglih poklopaca. Ploča je tlocrtnih dimenzija 140/140 cm, debljine 15 cm bez obzira na promjer okna. Potrebna količina betona (po oknu) za ploču je 0,29 m</t>
    </r>
    <r>
      <rPr>
        <vertAlign val="superscript"/>
        <sz val="9"/>
        <rFont val="Roboto Slab Light"/>
        <charset val="238"/>
      </rPr>
      <t>3</t>
    </r>
    <r>
      <rPr>
        <sz val="9"/>
        <rFont val="Roboto Slab Light"/>
        <charset val="238"/>
      </rPr>
      <t>, a količina armature B500B je 23,2 kg. Stavka obuhvaća i izradu podložnog sloja od betona C 12/15 tlocrtnih dimenzija 190/190 cm debljine 5 cm na koji naliježe montažna ploča. U jediničnu cijenu stavke uključiti sve potrebne radove, materijale, oplatu, pomoćna sredstva i transporte za kompletnu izvedbu stavke. Stavka obuhvaća izradu ploče, dobavu, transport do gradilišne deponije, skladištenje, razvoz duž rova do mjesta ugradnje i ugradnja ploče. U cijenu je uključen sav potreban rad i materijal za kompletno izvršenje stavke.</t>
    </r>
  </si>
  <si>
    <t>Obračun po m'</t>
  </si>
  <si>
    <t>kpl</t>
  </si>
  <si>
    <t>Izrada podloge mobilnih objekata</t>
  </si>
  <si>
    <t>Ugradnja drenažne cijevi</t>
  </si>
  <si>
    <t>Dobava, doprema te montaža PE drenažnih cijevi (SN 8) u konstrukciji podloge objekata. Cijevi moraju biti perforirane 360°(cijeli obujam). Cijevi se dopremaju na privremenu deponiju koju osigurava Izvođač radova. Cijevi moraju zadovoljiti uvjete prema HRN EN 13476-1. Za navedene cijevi ponuđač je dužan u ponudi priložiti odgovarajuću ispravu o sukladnosti. Stavka obuhvaća nabavu cijevi, transport do deponije, interni transport na gradilištu uzduž rova, spuštanje u rov, montažu te nivelaciju cjevovoda. Uz cijevi nabaviti i dopremiti sav potreban spojni materijal i potrebne alate za montažu cijevi prema uputama proizvođača. Radi eventualnog oštećenja i krojenja cijevi između okana obračunati 2% više cijevi te ukalkulirati u jediničnu cijenu.</t>
  </si>
  <si>
    <t>Obračun po kompletu.</t>
  </si>
  <si>
    <t>Stavkom je obuhvaćeno iskolčenje svih projektiranih površina unutar obuhvata zahvata i održavanje iskolčenja za vrijeme radova te sva geodetska mjerenja kojima se podaci iz projekta prenose na teren i obrnuto, osiguranje iskolčene osi i obnavljanje za cijelo vrijeme izvođenja radova. Izvedba, kontrola kakvoće i obračun prema OTU 1-02.</t>
  </si>
  <si>
    <t>A.2.</t>
  </si>
  <si>
    <t>A.5.</t>
  </si>
  <si>
    <t>Strojni površinski iskop humusa prosječne debljine 20 cm ili iznimno stvarne debljine prema uputama nadzornog inženjera.  Stavka obuhvaća sve radove na iskopu humusa s prebacivanjem (guranjem ili utovarom i prijevozom), razastiranjem i planiranjem iskopanog humusa na privremenom ili stalnom odlagalištu. Izvedba, kontrola kakvoće i obračun prema OTU 2-01.</t>
  </si>
  <si>
    <t>OTU 2-01</t>
  </si>
  <si>
    <t>Iskop bez obzira na kategoriju prema odredbama projekta uključujući eventualni pažljivi iskop oko plitko položenih instalacija s utovarom u prijevozno sredstvo. Pri izradi iskopa treba provesti sva potrebna osiguranja postojećih objekata i komunikacija te ukloniti sve zaostale instalacije od ukinutih kamp ormarića. Stavka obuhvaća sve radove na iskopu materijala sa utovarom u prijevozna sredstva, radovi na uređenju i čišćenju pokosa od labilnih blokova i rastresitog materijala, planiranje iskopanih i susjednih površina. Izvedba, kontrola kakvoće i obračun prema OTU 2-02.</t>
  </si>
  <si>
    <t>Iskop za podlogu mobilnih objekata</t>
  </si>
  <si>
    <t>Iskop jame dubine 60 cm bez obzira na kategoriju prema odredbama projekta (detalj pripreme za montažu) uključujući eventualni pažljivi iskop oko plitko položenih novih instalacija s utovarom u prijevozno sredstvo. Pri izradi iskopa treba provesti sva potrebna osiguranja postojećih objekata i komunikacija te ukloniti sve zaostale instalacije od ukinutih kamp ormarića. Stavka obuhvaća sve radove na iskopu materijala sa utovarom u prijevozna sredstva, radovi na uređenju i čišćenju pokosa od labilnih blokova i rastresitog materijala, planiranje iskopanih i susjednih površina. Izvedba, kontrola kakvoće i obračun prema OTU 2-02.</t>
  </si>
  <si>
    <r>
      <t>Obračun po m</t>
    </r>
    <r>
      <rPr>
        <vertAlign val="superscript"/>
        <sz val="9"/>
        <rFont val="Roboto Slab Light"/>
        <charset val="238"/>
      </rPr>
      <t>3</t>
    </r>
    <r>
      <rPr>
        <sz val="9"/>
        <rFont val="Roboto Slab Light"/>
        <charset val="238"/>
      </rPr>
      <t xml:space="preserve"> iskopanog materijala u sraslom stanju na poziciji budućeg objekta prema projektu.</t>
    </r>
  </si>
  <si>
    <t>B.9.</t>
  </si>
  <si>
    <t xml:space="preserve">Dobava, doprema i ugradnja geotekstila ispod nosivog sloja konstrukcije od nevezanog mehanički zbijenog kamenog materijala. Ugrađuje se s potrebnim preklopima i klinovima za spajanje sukladno Općim tehničkim uvjetima za radove na cestama, uputama proizođača i pravilima struke. U cijenu je potrebno uključiti  sav dodatni materijal i rad za izradu preklopa kao i sva pomoćna sredstva, rad i materijal potreban do potpunog dovršetka stavke. </t>
  </si>
  <si>
    <r>
      <t>300g/m</t>
    </r>
    <r>
      <rPr>
        <vertAlign val="superscript"/>
        <sz val="9"/>
        <rFont val="Roboto Slab Light"/>
        <charset val="238"/>
      </rPr>
      <t>2</t>
    </r>
    <r>
      <rPr>
        <sz val="9"/>
        <rFont val="Roboto Slab Light"/>
        <charset val="238"/>
      </rPr>
      <t xml:space="preserve"> ispod podloge mobilnih objekata</t>
    </r>
  </si>
  <si>
    <r>
      <t>Stavka obuhvaća dobavu, dopremu kamenog materijala i sav rad na izradi nasipa te čišćenje okoline, sav ostali rad, transporti i oprema, kao i ispitivanja i kontrola kakvoće.  Svaki sloj mora se zbiti u punoj širini odgovarajućim sredstvima za zbijanje. Zbijanje slojeva nasipa treba izvršiti tako da se postigne stupanj zbijenosti u odnosu na standardni Proctorov postupak min. Sz = 95 - 100 %; odnosno modul stišljivosti Ms≥60 MN/m</t>
    </r>
    <r>
      <rPr>
        <vertAlign val="superscript"/>
        <sz val="9"/>
        <rFont val="Roboto Slab Light"/>
        <charset val="238"/>
      </rPr>
      <t>2</t>
    </r>
    <r>
      <rPr>
        <sz val="9"/>
        <rFont val="Roboto Slab Light"/>
        <charset val="238"/>
      </rPr>
      <t>.</t>
    </r>
  </si>
  <si>
    <r>
      <t>Obračun po m</t>
    </r>
    <r>
      <rPr>
        <vertAlign val="superscript"/>
        <sz val="9"/>
        <rFont val="Roboto Slab Light"/>
        <charset val="238"/>
      </rPr>
      <t>3</t>
    </r>
    <r>
      <rPr>
        <sz val="9"/>
        <rFont val="Roboto Slab Light"/>
        <charset val="238"/>
      </rPr>
      <t xml:space="preserve"> stvarno ugrađenog i zbijenog kamenog materijala.</t>
    </r>
  </si>
  <si>
    <t>kamena frakcija 0-16mm</t>
  </si>
  <si>
    <t>kamena frakcija 16-32mm</t>
  </si>
  <si>
    <t>kamena frakcija 32-64mm</t>
  </si>
  <si>
    <t>TROŠKOVNIK S TEHNIČKOM SPECIFIKACIJOM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</si>
</sst>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_-* #,##0\ _$_-;\-* #,##0\ _$_-;_-* &quot;-&quot;\ _$_-;_-@_-"/>
    <numFmt numFmtId="166" formatCode="_-* #,##0.00\ _$_-;\-* #,##0.00\ _$_-;_-* &quot;-&quot;??\ _$_-;_-@_-"/>
    <numFmt numFmtId="167" formatCode="@\ &quot;*&quot;"/>
    <numFmt numFmtId="168" formatCode="#,##0.00\ [$€-1]"/>
  </numFmts>
  <fonts count="30">
    <font>
      <sz val="10"/>
      <name val="Arial"/>
      <charset val="238"/>
    </font>
    <font>
      <sz val="10"/>
      <name val="Arial"/>
      <family val="2"/>
      <charset val="238"/>
    </font>
    <font>
      <sz val="10"/>
      <name val="Arial"/>
      <family val="2"/>
      <charset val="238"/>
    </font>
    <font>
      <sz val="8"/>
      <name val="Arial"/>
      <family val="2"/>
      <charset val="238"/>
    </font>
    <font>
      <b/>
      <sz val="10"/>
      <name val="Arial"/>
      <family val="2"/>
      <charset val="238"/>
    </font>
    <font>
      <sz val="10"/>
      <name val="Helv"/>
    </font>
    <font>
      <sz val="11"/>
      <name val="Arial"/>
      <family val="2"/>
      <charset val="238"/>
    </font>
    <font>
      <b/>
      <u/>
      <sz val="10"/>
      <name val="Arial"/>
      <family val="2"/>
    </font>
    <font>
      <sz val="11"/>
      <color theme="1"/>
      <name val="Calibri"/>
      <family val="2"/>
      <charset val="238"/>
      <scheme val="minor"/>
    </font>
    <font>
      <sz val="11"/>
      <color theme="1"/>
      <name val="Calibri"/>
      <family val="2"/>
      <scheme val="minor"/>
    </font>
    <font>
      <sz val="10"/>
      <name val="Roboto Slab Light"/>
      <charset val="238"/>
    </font>
    <font>
      <b/>
      <i/>
      <sz val="14"/>
      <name val="Roboto Slab Light"/>
      <charset val="238"/>
    </font>
    <font>
      <i/>
      <sz val="14"/>
      <name val="Roboto Slab Light"/>
      <charset val="238"/>
    </font>
    <font>
      <b/>
      <sz val="18"/>
      <name val="Roboto Slab Light"/>
      <charset val="238"/>
    </font>
    <font>
      <sz val="18"/>
      <name val="Roboto Slab Light"/>
      <charset val="238"/>
    </font>
    <font>
      <b/>
      <sz val="14"/>
      <name val="Roboto Slab Light"/>
      <charset val="238"/>
    </font>
    <font>
      <b/>
      <sz val="11"/>
      <name val="Roboto Slab Light"/>
      <charset val="238"/>
    </font>
    <font>
      <b/>
      <sz val="12"/>
      <name val="Roboto Slab Light"/>
      <charset val="238"/>
    </font>
    <font>
      <b/>
      <sz val="10"/>
      <name val="Roboto Slab Light"/>
      <charset val="238"/>
    </font>
    <font>
      <b/>
      <sz val="9"/>
      <name val="Roboto Slab Light"/>
      <charset val="238"/>
    </font>
    <font>
      <sz val="9"/>
      <name val="Roboto Slab Light"/>
      <charset val="238"/>
    </font>
    <font>
      <sz val="11"/>
      <name val="Roboto Slab Light"/>
      <charset val="238"/>
    </font>
    <font>
      <b/>
      <i/>
      <sz val="9"/>
      <name val="Roboto Slab Light"/>
      <charset val="238"/>
    </font>
    <font>
      <vertAlign val="superscript"/>
      <sz val="9"/>
      <name val="Roboto Slab Light"/>
      <charset val="238"/>
    </font>
    <font>
      <sz val="8"/>
      <name val="Roboto Slab Light"/>
      <charset val="238"/>
    </font>
    <font>
      <b/>
      <sz val="8"/>
      <name val="Roboto Slab Light"/>
      <charset val="238"/>
    </font>
    <font>
      <sz val="9"/>
      <name val="Roboto Slab Light"/>
      <charset val="238"/>
    </font>
    <font>
      <b/>
      <sz val="9"/>
      <name val="Roboto Slab Light"/>
      <charset val="238"/>
    </font>
    <font>
      <sz val="8"/>
      <name val="Roboto Slab Light"/>
      <charset val="238"/>
    </font>
    <font>
      <b/>
      <sz val="11"/>
      <name val="Roboto Slab Light"/>
      <charset val="238"/>
    </font>
  </fonts>
  <fills count="7">
    <fill>
      <patternFill patternType="none"/>
    </fill>
    <fill>
      <patternFill patternType="gray125"/>
    </fill>
    <fill>
      <patternFill patternType="gray0625"/>
    </fill>
    <fill>
      <patternFill patternType="solid">
        <fgColor indexed="27"/>
        <bgColor indexed="41"/>
      </patternFill>
    </fill>
    <fill>
      <patternFill patternType="solid">
        <fgColor theme="0" tint="-4.9989318521683403E-2"/>
        <bgColor indexed="64"/>
      </patternFill>
    </fill>
    <fill>
      <patternFill patternType="solid">
        <fgColor theme="7"/>
        <bgColor indexed="64"/>
      </patternFill>
    </fill>
    <fill>
      <patternFill patternType="solid">
        <fgColor rgb="FFDAF3FE"/>
        <bgColor indexed="64"/>
      </patternFill>
    </fill>
  </fills>
  <borders count="5">
    <border>
      <left/>
      <right/>
      <top/>
      <bottom/>
      <diagonal/>
    </border>
    <border>
      <left/>
      <right/>
      <top style="hair">
        <color indexed="64"/>
      </top>
      <bottom style="hair">
        <color indexed="64"/>
      </bottom>
      <diagonal/>
    </border>
    <border>
      <left/>
      <right/>
      <top style="hair">
        <color indexed="8"/>
      </top>
      <bottom style="hair">
        <color indexed="8"/>
      </bottom>
      <diagonal/>
    </border>
    <border>
      <left/>
      <right/>
      <top style="thin">
        <color indexed="64"/>
      </top>
      <bottom style="thin">
        <color indexed="64"/>
      </bottom>
      <diagonal/>
    </border>
    <border>
      <left/>
      <right/>
      <top style="thin">
        <color theme="1" tint="0.499984740745262"/>
      </top>
      <bottom style="thin">
        <color theme="1" tint="0.499984740745262"/>
      </bottom>
      <diagonal/>
    </border>
  </borders>
  <cellStyleXfs count="6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 fillId="0" borderId="0"/>
    <xf numFmtId="167" fontId="7" fillId="2" borderId="1">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 fillId="0" borderId="0"/>
    <xf numFmtId="0" fontId="9"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165" fontId="4" fillId="3" borderId="2">
      <alignment vertical="center"/>
    </xf>
  </cellStyleXfs>
  <cellXfs count="99">
    <xf numFmtId="0" fontId="0" fillId="0" borderId="0" xfId="0"/>
    <xf numFmtId="168" fontId="10" fillId="0" borderId="0" xfId="0" applyNumberFormat="1" applyFont="1"/>
    <xf numFmtId="168" fontId="10" fillId="0" borderId="0" xfId="0" applyNumberFormat="1" applyFont="1" applyAlignment="1">
      <alignment vertical="top" wrapText="1"/>
    </xf>
    <xf numFmtId="168" fontId="10" fillId="0" borderId="0" xfId="0" applyNumberFormat="1" applyFont="1" applyAlignment="1">
      <alignment vertical="top"/>
    </xf>
    <xf numFmtId="168" fontId="18" fillId="0" borderId="0" xfId="0" applyNumberFormat="1" applyFont="1" applyAlignment="1">
      <alignment horizontal="center" vertical="top" wrapText="1"/>
    </xf>
    <xf numFmtId="168" fontId="10" fillId="0" borderId="0" xfId="0" applyNumberFormat="1" applyFont="1" applyAlignment="1">
      <alignment horizontal="center" vertical="top"/>
    </xf>
    <xf numFmtId="168" fontId="10" fillId="0" borderId="0" xfId="0" applyNumberFormat="1" applyFont="1" applyAlignment="1">
      <alignment horizontal="left" vertical="top" wrapText="1"/>
    </xf>
    <xf numFmtId="168" fontId="10" fillId="0" borderId="0" xfId="0" applyNumberFormat="1" applyFont="1" applyAlignment="1">
      <alignment horizontal="left" vertical="top"/>
    </xf>
    <xf numFmtId="168" fontId="11" fillId="0" borderId="0" xfId="0" applyNumberFormat="1" applyFont="1" applyAlignment="1">
      <alignment vertical="top"/>
    </xf>
    <xf numFmtId="168" fontId="12" fillId="0" borderId="0" xfId="0" applyNumberFormat="1" applyFont="1" applyAlignment="1">
      <alignment vertical="top"/>
    </xf>
    <xf numFmtId="168" fontId="14" fillId="0" borderId="0" xfId="0" applyNumberFormat="1" applyFont="1" applyAlignment="1">
      <alignment horizontal="left" vertical="top" wrapText="1"/>
    </xf>
    <xf numFmtId="168" fontId="13" fillId="0" borderId="0" xfId="0" applyNumberFormat="1" applyFont="1" applyAlignment="1">
      <alignment horizontal="center" vertical="top" wrapText="1"/>
    </xf>
    <xf numFmtId="168" fontId="10" fillId="0" borderId="0" xfId="0" applyNumberFormat="1" applyFont="1" applyAlignment="1">
      <alignment horizontal="right" vertical="top" wrapText="1"/>
    </xf>
    <xf numFmtId="168" fontId="10" fillId="0" borderId="0" xfId="0" applyNumberFormat="1" applyFont="1" applyAlignment="1">
      <alignment horizontal="left" vertical="center" wrapText="1"/>
    </xf>
    <xf numFmtId="168" fontId="10" fillId="0" borderId="0" xfId="0" applyNumberFormat="1" applyFont="1" applyAlignment="1">
      <alignment horizontal="left" vertical="center"/>
    </xf>
    <xf numFmtId="168" fontId="17" fillId="0" borderId="0" xfId="52" applyNumberFormat="1" applyFont="1" applyAlignment="1">
      <alignment horizontal="center" vertical="top" wrapText="1"/>
    </xf>
    <xf numFmtId="168" fontId="14" fillId="0" borderId="0" xfId="0" applyNumberFormat="1" applyFont="1" applyAlignment="1">
      <alignment horizontal="center" vertical="top" wrapText="1"/>
    </xf>
    <xf numFmtId="168" fontId="10" fillId="0" borderId="0" xfId="0" applyNumberFormat="1" applyFont="1" applyAlignment="1">
      <alignment horizontal="center" vertical="top" wrapText="1"/>
    </xf>
    <xf numFmtId="168" fontId="17" fillId="0" borderId="0" xfId="52" applyNumberFormat="1" applyFont="1" applyAlignment="1">
      <alignment horizontal="center" vertical="top"/>
    </xf>
    <xf numFmtId="168" fontId="16" fillId="0" borderId="0" xfId="0" applyNumberFormat="1" applyFont="1" applyAlignment="1">
      <alignment vertical="top" wrapText="1"/>
    </xf>
    <xf numFmtId="49" fontId="16" fillId="0" borderId="0" xfId="0" applyNumberFormat="1" applyFont="1" applyAlignment="1">
      <alignment vertical="top" wrapText="1"/>
    </xf>
    <xf numFmtId="168" fontId="16" fillId="0" borderId="0" xfId="0" applyNumberFormat="1" applyFont="1" applyAlignment="1">
      <alignment vertical="top"/>
    </xf>
    <xf numFmtId="168" fontId="19" fillId="6" borderId="0" xfId="0" applyNumberFormat="1" applyFont="1" applyFill="1" applyAlignment="1" applyProtection="1">
      <alignment horizontal="center" vertical="center" wrapText="1"/>
      <protection locked="0"/>
    </xf>
    <xf numFmtId="168" fontId="20" fillId="0" borderId="0" xfId="0" applyNumberFormat="1" applyFont="1" applyAlignment="1" applyProtection="1">
      <alignment horizontal="center" vertical="top" wrapText="1"/>
      <protection locked="0"/>
    </xf>
    <xf numFmtId="168" fontId="21" fillId="6" borderId="0" xfId="0" applyNumberFormat="1" applyFont="1" applyFill="1" applyAlignment="1" applyProtection="1">
      <alignment vertical="center" wrapText="1"/>
      <protection locked="0"/>
    </xf>
    <xf numFmtId="168" fontId="20" fillId="4" borderId="4" xfId="0" applyNumberFormat="1" applyFont="1" applyFill="1" applyBorder="1" applyAlignment="1" applyProtection="1">
      <alignment horizontal="center" vertical="top" wrapText="1"/>
      <protection locked="0"/>
    </xf>
    <xf numFmtId="168" fontId="20" fillId="0" borderId="0" xfId="0" applyNumberFormat="1" applyFont="1" applyAlignment="1" applyProtection="1">
      <alignment wrapText="1"/>
      <protection locked="0"/>
    </xf>
    <xf numFmtId="168" fontId="21" fillId="5" borderId="0" xfId="0" applyNumberFormat="1" applyFont="1" applyFill="1" applyAlignment="1" applyProtection="1">
      <alignment wrapText="1"/>
      <protection locked="0"/>
    </xf>
    <xf numFmtId="168" fontId="16" fillId="5" borderId="0" xfId="0" applyNumberFormat="1" applyFont="1" applyFill="1" applyAlignment="1" applyProtection="1">
      <alignment horizontal="right" vertical="center" wrapText="1"/>
      <protection locked="0"/>
    </xf>
    <xf numFmtId="168" fontId="19" fillId="6" borderId="0" xfId="0" applyNumberFormat="1" applyFont="1" applyFill="1" applyAlignment="1">
      <alignment horizontal="center" vertical="center" wrapText="1"/>
    </xf>
    <xf numFmtId="2" fontId="19" fillId="6" borderId="0" xfId="0" applyNumberFormat="1" applyFont="1" applyFill="1" applyAlignment="1">
      <alignment horizontal="center" vertical="center" wrapText="1"/>
    </xf>
    <xf numFmtId="168" fontId="25" fillId="6" borderId="0" xfId="0" applyNumberFormat="1" applyFont="1" applyFill="1" applyAlignment="1">
      <alignment horizontal="center" vertical="center" wrapText="1"/>
    </xf>
    <xf numFmtId="168" fontId="20" fillId="0" borderId="0" xfId="0" applyNumberFormat="1" applyFont="1" applyAlignment="1">
      <alignment horizontal="center" wrapText="1"/>
    </xf>
    <xf numFmtId="168" fontId="19" fillId="0" borderId="0" xfId="0" applyNumberFormat="1" applyFont="1" applyAlignment="1">
      <alignment horizontal="center" vertical="top" wrapText="1"/>
    </xf>
    <xf numFmtId="168" fontId="19" fillId="0" borderId="0" xfId="0" applyNumberFormat="1" applyFont="1" applyAlignment="1">
      <alignment horizontal="justify" vertical="top" wrapText="1"/>
    </xf>
    <xf numFmtId="2" fontId="20" fillId="0" borderId="0" xfId="0" applyNumberFormat="1" applyFont="1" applyAlignment="1">
      <alignment horizontal="center" vertical="top" wrapText="1"/>
    </xf>
    <xf numFmtId="168" fontId="24" fillId="0" borderId="0" xfId="0" applyNumberFormat="1" applyFont="1" applyAlignment="1">
      <alignment horizontal="center" vertical="top" wrapText="1"/>
    </xf>
    <xf numFmtId="168" fontId="20" fillId="0" borderId="0" xfId="0" applyNumberFormat="1" applyFont="1" applyAlignment="1">
      <alignment horizontal="center" vertical="top" wrapText="1"/>
    </xf>
    <xf numFmtId="168" fontId="20" fillId="0" borderId="0" xfId="0" applyNumberFormat="1" applyFont="1" applyAlignment="1">
      <alignment horizontal="left" vertical="top" wrapText="1"/>
    </xf>
    <xf numFmtId="168" fontId="16" fillId="6" borderId="0" xfId="0" applyNumberFormat="1" applyFont="1" applyFill="1" applyAlignment="1">
      <alignment horizontal="center" vertical="center" wrapText="1"/>
    </xf>
    <xf numFmtId="168" fontId="16" fillId="6" borderId="0" xfId="0" applyNumberFormat="1" applyFont="1" applyFill="1" applyAlignment="1">
      <alignment horizontal="justify" vertical="center" wrapText="1"/>
    </xf>
    <xf numFmtId="168" fontId="21" fillId="6" borderId="0" xfId="0" applyNumberFormat="1" applyFont="1" applyFill="1" applyAlignment="1">
      <alignment vertical="center" wrapText="1"/>
    </xf>
    <xf numFmtId="2" fontId="21" fillId="6" borderId="0" xfId="0" applyNumberFormat="1" applyFont="1" applyFill="1" applyAlignment="1">
      <alignment vertical="center" wrapText="1"/>
    </xf>
    <xf numFmtId="168" fontId="24" fillId="6" borderId="0" xfId="0" applyNumberFormat="1" applyFont="1" applyFill="1" applyAlignment="1">
      <alignment vertical="center" wrapText="1"/>
    </xf>
    <xf numFmtId="168" fontId="21" fillId="0" borderId="0" xfId="0" applyNumberFormat="1" applyFont="1" applyAlignment="1">
      <alignment vertical="center" wrapText="1"/>
    </xf>
    <xf numFmtId="168" fontId="19" fillId="0" borderId="0" xfId="0" applyNumberFormat="1" applyFont="1" applyAlignment="1">
      <alignment horizontal="left" vertical="top"/>
    </xf>
    <xf numFmtId="168" fontId="22" fillId="0" borderId="0" xfId="0" applyNumberFormat="1" applyFont="1" applyAlignment="1">
      <alignment horizontal="justify" vertical="top" wrapText="1"/>
    </xf>
    <xf numFmtId="168" fontId="20" fillId="0" borderId="0" xfId="0" applyNumberFormat="1" applyFont="1" applyAlignment="1">
      <alignment horizontal="justify" vertical="center" wrapText="1"/>
    </xf>
    <xf numFmtId="168" fontId="20" fillId="0" borderId="0" xfId="0" applyNumberFormat="1" applyFont="1" applyAlignment="1">
      <alignment horizontal="justify" vertical="top" wrapText="1"/>
    </xf>
    <xf numFmtId="168" fontId="20" fillId="0" borderId="4" xfId="0" applyNumberFormat="1" applyFont="1" applyBorder="1" applyAlignment="1">
      <alignment horizontal="center" vertical="top" wrapText="1"/>
    </xf>
    <xf numFmtId="168" fontId="20" fillId="4" borderId="4" xfId="0" applyNumberFormat="1" applyFont="1" applyFill="1" applyBorder="1" applyAlignment="1">
      <alignment horizontal="justify" vertical="top" wrapText="1"/>
    </xf>
    <xf numFmtId="168" fontId="20" fillId="6" borderId="4" xfId="0" applyNumberFormat="1" applyFont="1" applyFill="1" applyBorder="1" applyAlignment="1">
      <alignment horizontal="center" vertical="top" wrapText="1"/>
    </xf>
    <xf numFmtId="2" fontId="20" fillId="6" borderId="4" xfId="0" applyNumberFormat="1" applyFont="1" applyFill="1" applyBorder="1" applyAlignment="1">
      <alignment horizontal="center" vertical="top" wrapText="1"/>
    </xf>
    <xf numFmtId="168" fontId="24" fillId="4" borderId="4" xfId="0" applyNumberFormat="1" applyFont="1" applyFill="1" applyBorder="1" applyAlignment="1">
      <alignment horizontal="center" vertical="top" wrapText="1"/>
    </xf>
    <xf numFmtId="168" fontId="20" fillId="4" borderId="4" xfId="0" applyNumberFormat="1" applyFont="1" applyFill="1" applyBorder="1" applyAlignment="1">
      <alignment horizontal="center" vertical="top" wrapText="1"/>
    </xf>
    <xf numFmtId="168" fontId="24" fillId="4" borderId="4" xfId="0" quotePrefix="1" applyNumberFormat="1" applyFont="1" applyFill="1" applyBorder="1" applyAlignment="1">
      <alignment horizontal="center" vertical="top" wrapText="1"/>
    </xf>
    <xf numFmtId="168" fontId="24" fillId="0" borderId="0" xfId="0" quotePrefix="1" applyNumberFormat="1" applyFont="1" applyAlignment="1">
      <alignment horizontal="center" vertical="top" wrapText="1"/>
    </xf>
    <xf numFmtId="168" fontId="20" fillId="0" borderId="0" xfId="0" applyNumberFormat="1" applyFont="1" applyAlignment="1">
      <alignment wrapText="1"/>
    </xf>
    <xf numFmtId="2" fontId="20" fillId="0" borderId="0" xfId="0" applyNumberFormat="1" applyFont="1" applyAlignment="1">
      <alignment wrapText="1"/>
    </xf>
    <xf numFmtId="168" fontId="24" fillId="0" borderId="0" xfId="0" applyNumberFormat="1" applyFont="1" applyAlignment="1">
      <alignment wrapText="1"/>
    </xf>
    <xf numFmtId="168" fontId="20" fillId="4" borderId="0" xfId="0" applyNumberFormat="1" applyFont="1" applyFill="1" applyAlignment="1">
      <alignment horizontal="center" vertical="top" wrapText="1"/>
    </xf>
    <xf numFmtId="168" fontId="16" fillId="5" borderId="0" xfId="0" applyNumberFormat="1" applyFont="1" applyFill="1" applyAlignment="1">
      <alignment horizontal="center" vertical="top" wrapText="1"/>
    </xf>
    <xf numFmtId="168" fontId="16" fillId="5" borderId="0" xfId="0" applyNumberFormat="1" applyFont="1" applyFill="1" applyAlignment="1">
      <alignment horizontal="justify" vertical="top" wrapText="1"/>
    </xf>
    <xf numFmtId="168" fontId="21" fillId="5" borderId="0" xfId="0" applyNumberFormat="1" applyFont="1" applyFill="1" applyAlignment="1">
      <alignment wrapText="1"/>
    </xf>
    <xf numFmtId="2" fontId="21" fillId="5" borderId="0" xfId="0" applyNumberFormat="1" applyFont="1" applyFill="1" applyAlignment="1">
      <alignment wrapText="1"/>
    </xf>
    <xf numFmtId="168" fontId="24" fillId="5" borderId="0" xfId="0" applyNumberFormat="1" applyFont="1" applyFill="1" applyAlignment="1">
      <alignment wrapText="1"/>
    </xf>
    <xf numFmtId="168" fontId="20" fillId="0" borderId="0" xfId="0" applyNumberFormat="1" applyFont="1" applyAlignment="1">
      <alignment vertical="center" wrapText="1"/>
    </xf>
    <xf numFmtId="168" fontId="19" fillId="0" borderId="0" xfId="0" applyNumberFormat="1" applyFont="1" applyAlignment="1">
      <alignment horizontal="left" vertical="center" wrapText="1"/>
    </xf>
    <xf numFmtId="168" fontId="21" fillId="0" borderId="0" xfId="0" applyNumberFormat="1" applyFont="1" applyAlignment="1">
      <alignment wrapText="1"/>
    </xf>
    <xf numFmtId="168" fontId="16" fillId="5" borderId="0" xfId="0" applyNumberFormat="1" applyFont="1" applyFill="1" applyAlignment="1">
      <alignment horizontal="center" vertical="top"/>
    </xf>
    <xf numFmtId="168" fontId="21" fillId="5" borderId="0" xfId="0" applyNumberFormat="1" applyFont="1" applyFill="1"/>
    <xf numFmtId="2" fontId="21" fillId="5" borderId="0" xfId="0" applyNumberFormat="1" applyFont="1" applyFill="1"/>
    <xf numFmtId="168" fontId="24" fillId="5" borderId="0" xfId="0" applyNumberFormat="1" applyFont="1" applyFill="1"/>
    <xf numFmtId="168" fontId="21" fillId="5" borderId="0" xfId="0" applyNumberFormat="1" applyFont="1" applyFill="1" applyProtection="1">
      <protection locked="0"/>
    </xf>
    <xf numFmtId="168" fontId="26" fillId="4" borderId="4" xfId="0" applyNumberFormat="1" applyFont="1" applyFill="1" applyBorder="1" applyAlignment="1">
      <alignment horizontal="justify" vertical="top" wrapText="1"/>
    </xf>
    <xf numFmtId="168" fontId="27" fillId="0" borderId="0" xfId="0" applyNumberFormat="1" applyFont="1" applyAlignment="1">
      <alignment horizontal="left" vertical="top"/>
    </xf>
    <xf numFmtId="168" fontId="26" fillId="0" borderId="0" xfId="0" applyNumberFormat="1" applyFont="1" applyAlignment="1">
      <alignment horizontal="justify" vertical="top" wrapText="1"/>
    </xf>
    <xf numFmtId="168" fontId="27" fillId="0" borderId="0" xfId="0" applyNumberFormat="1" applyFont="1" applyAlignment="1">
      <alignment horizontal="center" vertical="top" wrapText="1"/>
    </xf>
    <xf numFmtId="168" fontId="26" fillId="6" borderId="4" xfId="0" applyNumberFormat="1" applyFont="1" applyFill="1" applyBorder="1" applyAlignment="1">
      <alignment horizontal="center" vertical="top" wrapText="1"/>
    </xf>
    <xf numFmtId="2" fontId="26" fillId="0" borderId="0" xfId="0" applyNumberFormat="1" applyFont="1" applyAlignment="1">
      <alignment horizontal="center" vertical="top" wrapText="1"/>
    </xf>
    <xf numFmtId="168" fontId="28" fillId="0" borderId="0" xfId="0" applyNumberFormat="1" applyFont="1" applyAlignment="1">
      <alignment horizontal="center" vertical="top" wrapText="1"/>
    </xf>
    <xf numFmtId="168" fontId="26" fillId="0" borderId="0" xfId="0" applyNumberFormat="1" applyFont="1" applyAlignment="1" applyProtection="1">
      <alignment horizontal="center" vertical="top" wrapText="1"/>
      <protection locked="0"/>
    </xf>
    <xf numFmtId="168" fontId="26" fillId="0" borderId="0" xfId="0" applyNumberFormat="1" applyFont="1" applyAlignment="1">
      <alignment horizontal="center" vertical="top" wrapText="1"/>
    </xf>
    <xf numFmtId="168" fontId="26" fillId="0" borderId="0" xfId="0" applyNumberFormat="1" applyFont="1" applyAlignment="1">
      <alignment horizontal="left" vertical="top" wrapText="1"/>
    </xf>
    <xf numFmtId="168" fontId="26" fillId="0" borderId="4" xfId="0" applyNumberFormat="1" applyFont="1" applyBorder="1" applyAlignment="1">
      <alignment horizontal="center" vertical="top" wrapText="1"/>
    </xf>
    <xf numFmtId="2" fontId="26" fillId="6" borderId="4" xfId="0" applyNumberFormat="1" applyFont="1" applyFill="1" applyBorder="1" applyAlignment="1">
      <alignment horizontal="center" vertical="top" wrapText="1"/>
    </xf>
    <xf numFmtId="168" fontId="28" fillId="4" borderId="4" xfId="0" applyNumberFormat="1" applyFont="1" applyFill="1" applyBorder="1" applyAlignment="1">
      <alignment horizontal="center" vertical="top" wrapText="1"/>
    </xf>
    <xf numFmtId="168" fontId="26" fillId="4" borderId="4" xfId="0" applyNumberFormat="1" applyFont="1" applyFill="1" applyBorder="1" applyAlignment="1" applyProtection="1">
      <alignment horizontal="center" vertical="top" wrapText="1"/>
      <protection locked="0"/>
    </xf>
    <xf numFmtId="168" fontId="28" fillId="4" borderId="4" xfId="0" quotePrefix="1" applyNumberFormat="1" applyFont="1" applyFill="1" applyBorder="1" applyAlignment="1">
      <alignment horizontal="center" vertical="top" wrapText="1"/>
    </xf>
    <xf numFmtId="168" fontId="26" fillId="4" borderId="4" xfId="0" applyNumberFormat="1" applyFont="1" applyFill="1" applyBorder="1" applyAlignment="1">
      <alignment horizontal="center" vertical="top" wrapText="1"/>
    </xf>
    <xf numFmtId="168" fontId="27" fillId="0" borderId="0" xfId="0" applyNumberFormat="1" applyFont="1" applyAlignment="1">
      <alignment horizontal="justify" vertical="top" wrapText="1"/>
    </xf>
    <xf numFmtId="168" fontId="29" fillId="5" borderId="0" xfId="0" applyNumberFormat="1" applyFont="1" applyFill="1" applyAlignment="1">
      <alignment horizontal="justify" vertical="top"/>
    </xf>
    <xf numFmtId="168" fontId="29" fillId="5" borderId="0" xfId="0" applyNumberFormat="1" applyFont="1" applyFill="1" applyAlignment="1">
      <alignment horizontal="justify" vertical="top" wrapText="1"/>
    </xf>
    <xf numFmtId="168" fontId="28" fillId="0" borderId="0" xfId="0" applyNumberFormat="1" applyFont="1" applyAlignment="1" applyProtection="1">
      <alignment horizontal="center" vertical="top" wrapText="1"/>
      <protection locked="0"/>
    </xf>
    <xf numFmtId="168" fontId="28" fillId="4" borderId="4" xfId="0" quotePrefix="1" applyNumberFormat="1" applyFont="1" applyFill="1" applyBorder="1" applyAlignment="1" applyProtection="1">
      <alignment horizontal="center" vertical="top" wrapText="1"/>
      <protection locked="0"/>
    </xf>
    <xf numFmtId="168" fontId="13" fillId="5" borderId="3" xfId="0" applyNumberFormat="1" applyFont="1" applyFill="1" applyBorder="1" applyAlignment="1">
      <alignment horizontal="center" vertical="top" wrapText="1"/>
    </xf>
    <xf numFmtId="168" fontId="10" fillId="0" borderId="0" xfId="0" applyNumberFormat="1" applyFont="1" applyAlignment="1">
      <alignment horizontal="justify" vertical="center" wrapText="1"/>
    </xf>
    <xf numFmtId="168" fontId="17" fillId="0" borderId="0" xfId="0" applyNumberFormat="1" applyFont="1" applyAlignment="1">
      <alignment horizontal="center" vertical="center" wrapText="1"/>
    </xf>
    <xf numFmtId="168" fontId="15" fillId="0" borderId="0" xfId="52" applyNumberFormat="1" applyFont="1" applyAlignment="1">
      <alignment horizontal="center" vertical="center" wrapText="1"/>
    </xf>
  </cellXfs>
  <cellStyles count="64">
    <cellStyle name="Comma 10" xfId="1" xr:uid="{00000000-0005-0000-0000-000000000000}"/>
    <cellStyle name="Comma 13" xfId="2" xr:uid="{00000000-0005-0000-0000-000001000000}"/>
    <cellStyle name="Comma 13 2" xfId="3" xr:uid="{00000000-0005-0000-0000-000002000000}"/>
    <cellStyle name="Comma 13 2 2" xfId="4" xr:uid="{00000000-0005-0000-0000-000003000000}"/>
    <cellStyle name="Comma 14" xfId="5" xr:uid="{00000000-0005-0000-0000-000004000000}"/>
    <cellStyle name="Comma 2 2" xfId="6" xr:uid="{00000000-0005-0000-0000-000005000000}"/>
    <cellStyle name="Excel Built-in Normal" xfId="7" xr:uid="{00000000-0005-0000-0000-000006000000}"/>
    <cellStyle name="Naslov 5" xfId="8" xr:uid="{00000000-0005-0000-0000-000007000000}"/>
    <cellStyle name="Normal" xfId="0" builtinId="0"/>
    <cellStyle name="Normal 10" xfId="9" xr:uid="{00000000-0005-0000-0000-000008000000}"/>
    <cellStyle name="Normal 10 2" xfId="10" xr:uid="{00000000-0005-0000-0000-000009000000}"/>
    <cellStyle name="Normal 11 2" xfId="11" xr:uid="{00000000-0005-0000-0000-00000A000000}"/>
    <cellStyle name="Normal 13" xfId="12" xr:uid="{00000000-0005-0000-0000-00000B000000}"/>
    <cellStyle name="Normal 13 2" xfId="13" xr:uid="{00000000-0005-0000-0000-00000C000000}"/>
    <cellStyle name="Normal 15" xfId="14" xr:uid="{00000000-0005-0000-0000-00000D000000}"/>
    <cellStyle name="Normal 16" xfId="15" xr:uid="{00000000-0005-0000-0000-00000E000000}"/>
    <cellStyle name="Normal 18" xfId="16" xr:uid="{00000000-0005-0000-0000-00000F000000}"/>
    <cellStyle name="Normal 2" xfId="17" xr:uid="{00000000-0005-0000-0000-000010000000}"/>
    <cellStyle name="Normal 2 2" xfId="18" xr:uid="{00000000-0005-0000-0000-000011000000}"/>
    <cellStyle name="Normal 2 2 2" xfId="19" xr:uid="{00000000-0005-0000-0000-000012000000}"/>
    <cellStyle name="Normal 20" xfId="20" xr:uid="{00000000-0005-0000-0000-000013000000}"/>
    <cellStyle name="Normal 22" xfId="21" xr:uid="{00000000-0005-0000-0000-000014000000}"/>
    <cellStyle name="Normal 25" xfId="22" xr:uid="{00000000-0005-0000-0000-000015000000}"/>
    <cellStyle name="Normal 27" xfId="23" xr:uid="{00000000-0005-0000-0000-000016000000}"/>
    <cellStyle name="Normal 29" xfId="24" xr:uid="{00000000-0005-0000-0000-000017000000}"/>
    <cellStyle name="Normal 3" xfId="25" xr:uid="{00000000-0005-0000-0000-000018000000}"/>
    <cellStyle name="Normal 3 2" xfId="26" xr:uid="{00000000-0005-0000-0000-000019000000}"/>
    <cellStyle name="Normal 3 3" xfId="27" xr:uid="{00000000-0005-0000-0000-00001A000000}"/>
    <cellStyle name="Normal 32" xfId="28" xr:uid="{00000000-0005-0000-0000-00001B000000}"/>
    <cellStyle name="Normal 34" xfId="29" xr:uid="{00000000-0005-0000-0000-00001C000000}"/>
    <cellStyle name="Normal 36" xfId="30" xr:uid="{00000000-0005-0000-0000-00001D000000}"/>
    <cellStyle name="Normal 38" xfId="31" xr:uid="{00000000-0005-0000-0000-00001E000000}"/>
    <cellStyle name="Normal 4" xfId="32" xr:uid="{00000000-0005-0000-0000-00001F000000}"/>
    <cellStyle name="Normal 4 2" xfId="33" xr:uid="{00000000-0005-0000-0000-000020000000}"/>
    <cellStyle name="Normal 4 3" xfId="34" xr:uid="{00000000-0005-0000-0000-000021000000}"/>
    <cellStyle name="Normal 40" xfId="35" xr:uid="{00000000-0005-0000-0000-000022000000}"/>
    <cellStyle name="Normal 42" xfId="36" xr:uid="{00000000-0005-0000-0000-000023000000}"/>
    <cellStyle name="Normal 44" xfId="37" xr:uid="{00000000-0005-0000-0000-000024000000}"/>
    <cellStyle name="Normal 46" xfId="38" xr:uid="{00000000-0005-0000-0000-000025000000}"/>
    <cellStyle name="Normal 5" xfId="39" xr:uid="{00000000-0005-0000-0000-000026000000}"/>
    <cellStyle name="Normal 5 2" xfId="40" xr:uid="{00000000-0005-0000-0000-000027000000}"/>
    <cellStyle name="Normal 5 3" xfId="41" xr:uid="{00000000-0005-0000-0000-000028000000}"/>
    <cellStyle name="Normal 58 2" xfId="42" xr:uid="{00000000-0005-0000-0000-000029000000}"/>
    <cellStyle name="Normal 6" xfId="43" xr:uid="{00000000-0005-0000-0000-00002A000000}"/>
    <cellStyle name="Normal 6 2" xfId="44" xr:uid="{00000000-0005-0000-0000-00002B000000}"/>
    <cellStyle name="Normal 6 3" xfId="45" xr:uid="{00000000-0005-0000-0000-00002C000000}"/>
    <cellStyle name="Normal 7 2" xfId="46" xr:uid="{00000000-0005-0000-0000-00002D000000}"/>
    <cellStyle name="Normal 8" xfId="47" xr:uid="{00000000-0005-0000-0000-00002E000000}"/>
    <cellStyle name="Normal 8 2" xfId="48" xr:uid="{00000000-0005-0000-0000-00002F000000}"/>
    <cellStyle name="Normal 9" xfId="49" xr:uid="{00000000-0005-0000-0000-000030000000}"/>
    <cellStyle name="Normal 9 2" xfId="50" xr:uid="{00000000-0005-0000-0000-000031000000}"/>
    <cellStyle name="Normal 98" xfId="51" xr:uid="{00000000-0005-0000-0000-000032000000}"/>
    <cellStyle name="Normal_Troskovnik_Kanalizacija" xfId="52" xr:uid="{00000000-0005-0000-0000-000034000000}"/>
    <cellStyle name="Normalno 2" xfId="53" xr:uid="{00000000-0005-0000-0000-000036000000}"/>
    <cellStyle name="Normalno 3" xfId="54" xr:uid="{00000000-0005-0000-0000-000037000000}"/>
    <cellStyle name="Normalno 3 2" xfId="55" xr:uid="{00000000-0005-0000-0000-000038000000}"/>
    <cellStyle name="Normalno 4" xfId="56" xr:uid="{00000000-0005-0000-0000-000039000000}"/>
    <cellStyle name="Obično_Ponudbeni troškovnik" xfId="57" xr:uid="{00000000-0005-0000-0000-00003A000000}"/>
    <cellStyle name="Percent 2" xfId="58" xr:uid="{00000000-0005-0000-0000-00003B000000}"/>
    <cellStyle name="Percent 2 10" xfId="59" xr:uid="{00000000-0005-0000-0000-00003C000000}"/>
    <cellStyle name="Percent 2 31" xfId="60" xr:uid="{00000000-0005-0000-0000-00003D000000}"/>
    <cellStyle name="Percent 3" xfId="61" xr:uid="{00000000-0005-0000-0000-00003E000000}"/>
    <cellStyle name="Style 1" xfId="62" xr:uid="{00000000-0005-0000-0000-00003F000000}"/>
    <cellStyle name="Ukupno" xfId="63" xr:uid="{00000000-0005-0000-0000-00004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AF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Tema sustava Office">
  <a:themeElements>
    <a:clrScheme name="Prilagođeno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058BC5"/>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I57"/>
  <sheetViews>
    <sheetView view="pageLayout" topLeftCell="A4" zoomScaleNormal="100" zoomScaleSheetLayoutView="100" workbookViewId="0">
      <selection activeCell="A10" sqref="A10"/>
    </sheetView>
  </sheetViews>
  <sheetFormatPr defaultRowHeight="12.75"/>
  <cols>
    <col min="1" max="1" width="9.140625" style="5" customWidth="1"/>
    <col min="2" max="2" width="9.140625" style="6" customWidth="1"/>
    <col min="3" max="7" width="9.140625" style="5" customWidth="1"/>
    <col min="8" max="16384" width="9.140625" style="7"/>
  </cols>
  <sheetData>
    <row r="1" spans="1:9" ht="15" customHeight="1"/>
    <row r="2" spans="1:9" ht="15" customHeight="1"/>
    <row r="3" spans="1:9" ht="15" customHeight="1"/>
    <row r="4" spans="1:9" ht="15" customHeight="1"/>
    <row r="5" spans="1:9" ht="15" customHeight="1">
      <c r="B5" s="8"/>
      <c r="C5" s="9"/>
      <c r="D5" s="9"/>
      <c r="E5" s="9"/>
      <c r="F5" s="9"/>
      <c r="G5" s="9"/>
    </row>
    <row r="6" spans="1:9" ht="15" customHeight="1"/>
    <row r="7" spans="1:9" ht="15" customHeight="1"/>
    <row r="8" spans="1:9" ht="15" customHeight="1"/>
    <row r="9" spans="1:9" s="10" customFormat="1" ht="24.95" customHeight="1">
      <c r="A9" s="95" t="s">
        <v>111</v>
      </c>
      <c r="B9" s="95"/>
      <c r="C9" s="95"/>
      <c r="D9" s="95"/>
      <c r="E9" s="95"/>
      <c r="F9" s="95"/>
      <c r="G9" s="95"/>
      <c r="H9" s="95"/>
      <c r="I9" s="95"/>
    </row>
    <row r="10" spans="1:9" s="10" customFormat="1" ht="24.95" customHeight="1">
      <c r="A10" s="11"/>
      <c r="B10" s="11"/>
      <c r="C10" s="11"/>
      <c r="D10" s="11"/>
      <c r="E10" s="11"/>
      <c r="F10" s="11"/>
      <c r="G10" s="11"/>
      <c r="H10" s="16"/>
      <c r="I10" s="16"/>
    </row>
    <row r="11" spans="1:9" ht="50.1" customHeight="1">
      <c r="A11" s="98" t="s">
        <v>74</v>
      </c>
      <c r="B11" s="98"/>
      <c r="C11" s="98"/>
      <c r="D11" s="98"/>
      <c r="E11" s="98"/>
      <c r="F11" s="98"/>
      <c r="G11" s="98"/>
      <c r="H11" s="98"/>
      <c r="I11" s="98"/>
    </row>
    <row r="12" spans="1:9" ht="15" customHeight="1">
      <c r="B12" s="17"/>
      <c r="H12" s="5"/>
      <c r="I12" s="5"/>
    </row>
    <row r="13" spans="1:9" ht="15" customHeight="1">
      <c r="B13" s="5"/>
      <c r="C13" s="15"/>
      <c r="D13" s="15"/>
      <c r="E13" s="18" t="s">
        <v>42</v>
      </c>
      <c r="F13" s="15"/>
      <c r="H13" s="5"/>
      <c r="I13" s="5"/>
    </row>
    <row r="14" spans="1:9" s="6" customFormat="1" ht="15" customHeight="1">
      <c r="A14" s="4"/>
      <c r="B14" s="17"/>
      <c r="C14" s="15"/>
      <c r="D14" s="15"/>
      <c r="E14" s="18" t="s">
        <v>78</v>
      </c>
      <c r="F14" s="15"/>
      <c r="G14" s="17"/>
      <c r="H14" s="17"/>
      <c r="I14" s="17"/>
    </row>
    <row r="15" spans="1:9" ht="15" customHeight="1">
      <c r="C15" s="2"/>
      <c r="D15" s="2"/>
      <c r="E15" s="2"/>
      <c r="F15" s="2"/>
      <c r="G15" s="2"/>
    </row>
    <row r="16" spans="1:9" ht="15" customHeight="1">
      <c r="A16" s="3"/>
      <c r="B16" s="12"/>
      <c r="C16" s="2"/>
      <c r="D16" s="7"/>
      <c r="E16" s="2"/>
      <c r="F16" s="2"/>
      <c r="G16" s="2"/>
    </row>
    <row r="17" spans="1:9" ht="15" customHeight="1">
      <c r="A17" s="3"/>
      <c r="B17" s="12"/>
      <c r="C17" s="2"/>
      <c r="D17" s="13"/>
      <c r="E17" s="2"/>
      <c r="F17" s="2"/>
      <c r="G17" s="2"/>
    </row>
    <row r="18" spans="1:9" ht="15" customHeight="1">
      <c r="A18" s="3"/>
      <c r="C18" s="2"/>
      <c r="D18" s="14"/>
      <c r="E18" s="2"/>
      <c r="F18" s="2"/>
      <c r="G18" s="2"/>
    </row>
    <row r="19" spans="1:9" ht="15" customHeight="1">
      <c r="A19" s="3"/>
      <c r="B19" s="12"/>
      <c r="C19" s="2"/>
      <c r="D19" s="13"/>
      <c r="E19" s="2"/>
      <c r="F19" s="2"/>
      <c r="G19" s="2"/>
    </row>
    <row r="20" spans="1:9" ht="15" customHeight="1">
      <c r="A20" s="3"/>
      <c r="C20" s="2"/>
      <c r="D20" s="13"/>
      <c r="E20" s="2"/>
      <c r="F20" s="2"/>
      <c r="G20" s="2"/>
    </row>
    <row r="21" spans="1:9" ht="15" customHeight="1">
      <c r="A21" s="3" t="s">
        <v>44</v>
      </c>
      <c r="B21" s="12"/>
      <c r="C21" s="2"/>
      <c r="D21" s="7"/>
      <c r="E21" s="21" t="s">
        <v>75</v>
      </c>
      <c r="F21" s="2"/>
      <c r="G21" s="2"/>
    </row>
    <row r="22" spans="1:9" ht="15" customHeight="1">
      <c r="A22" s="3"/>
      <c r="B22" s="12"/>
      <c r="C22" s="2"/>
      <c r="D22" s="13"/>
      <c r="E22" s="19"/>
      <c r="F22" s="2"/>
      <c r="G22" s="2"/>
    </row>
    <row r="23" spans="1:9" ht="15" customHeight="1">
      <c r="A23" s="3" t="s">
        <v>43</v>
      </c>
      <c r="C23" s="2"/>
      <c r="D23" s="14"/>
      <c r="E23" s="21" t="s">
        <v>76</v>
      </c>
      <c r="F23" s="2"/>
      <c r="G23" s="2"/>
    </row>
    <row r="24" spans="1:9" ht="15" customHeight="1">
      <c r="A24" s="3"/>
      <c r="B24" s="12"/>
      <c r="C24" s="2"/>
      <c r="D24" s="13"/>
      <c r="E24" s="19"/>
      <c r="F24" s="2"/>
      <c r="G24" s="2"/>
    </row>
    <row r="25" spans="1:9" ht="15" customHeight="1">
      <c r="A25" s="3" t="s">
        <v>45</v>
      </c>
      <c r="C25" s="2"/>
      <c r="D25" s="13"/>
      <c r="E25" s="20" t="s">
        <v>77</v>
      </c>
      <c r="F25" s="2"/>
      <c r="G25" s="2"/>
    </row>
    <row r="26" spans="1:9" ht="15" customHeight="1">
      <c r="C26" s="3"/>
      <c r="D26" s="3"/>
      <c r="E26" s="3"/>
      <c r="F26" s="3"/>
      <c r="G26" s="3"/>
    </row>
    <row r="27" spans="1:9" ht="15" customHeight="1"/>
    <row r="28" spans="1:9" ht="24.95" customHeight="1">
      <c r="A28" s="97" t="s">
        <v>20</v>
      </c>
      <c r="B28" s="97"/>
      <c r="C28" s="97"/>
      <c r="D28" s="97"/>
      <c r="E28" s="97"/>
      <c r="F28" s="97"/>
      <c r="G28" s="97"/>
      <c r="H28" s="97"/>
      <c r="I28" s="97"/>
    </row>
    <row r="29" spans="1:9" ht="24.95" customHeight="1"/>
    <row r="30" spans="1:9" ht="15" customHeight="1">
      <c r="A30" s="96" t="s">
        <v>69</v>
      </c>
      <c r="B30" s="96"/>
      <c r="C30" s="96"/>
      <c r="D30" s="96"/>
      <c r="E30" s="96"/>
      <c r="F30" s="96"/>
      <c r="G30" s="96"/>
      <c r="H30" s="96"/>
      <c r="I30" s="96"/>
    </row>
    <row r="31" spans="1:9" ht="15" customHeight="1">
      <c r="A31" s="96"/>
      <c r="B31" s="96"/>
      <c r="C31" s="96"/>
      <c r="D31" s="96"/>
      <c r="E31" s="96"/>
      <c r="F31" s="96"/>
      <c r="G31" s="96"/>
      <c r="H31" s="96"/>
      <c r="I31" s="96"/>
    </row>
    <row r="32" spans="1:9" ht="15" customHeight="1">
      <c r="A32" s="96"/>
      <c r="B32" s="96"/>
      <c r="C32" s="96"/>
      <c r="D32" s="96"/>
      <c r="E32" s="96"/>
      <c r="F32" s="96"/>
      <c r="G32" s="96"/>
      <c r="H32" s="96"/>
      <c r="I32" s="96"/>
    </row>
    <row r="33" spans="1:9" ht="15" customHeight="1">
      <c r="A33" s="96"/>
      <c r="B33" s="96"/>
      <c r="C33" s="96"/>
      <c r="D33" s="96"/>
      <c r="E33" s="96"/>
      <c r="F33" s="96"/>
      <c r="G33" s="96"/>
      <c r="H33" s="96"/>
      <c r="I33" s="96"/>
    </row>
    <row r="34" spans="1:9" ht="15" customHeight="1">
      <c r="A34" s="96"/>
      <c r="B34" s="96"/>
      <c r="C34" s="96"/>
      <c r="D34" s="96"/>
      <c r="E34" s="96"/>
      <c r="F34" s="96"/>
      <c r="G34" s="96"/>
      <c r="H34" s="96"/>
      <c r="I34" s="96"/>
    </row>
    <row r="35" spans="1:9" ht="15" customHeight="1">
      <c r="A35" s="96"/>
      <c r="B35" s="96"/>
      <c r="C35" s="96"/>
      <c r="D35" s="96"/>
      <c r="E35" s="96"/>
      <c r="F35" s="96"/>
      <c r="G35" s="96"/>
      <c r="H35" s="96"/>
      <c r="I35" s="96"/>
    </row>
    <row r="36" spans="1:9" ht="15" customHeight="1">
      <c r="A36" s="96"/>
      <c r="B36" s="96"/>
      <c r="C36" s="96"/>
      <c r="D36" s="96"/>
      <c r="E36" s="96"/>
      <c r="F36" s="96"/>
      <c r="G36" s="96"/>
      <c r="H36" s="96"/>
      <c r="I36" s="96"/>
    </row>
    <row r="37" spans="1:9" ht="15" customHeight="1">
      <c r="A37" s="96"/>
      <c r="B37" s="96"/>
      <c r="C37" s="96"/>
      <c r="D37" s="96"/>
      <c r="E37" s="96"/>
      <c r="F37" s="96"/>
      <c r="G37" s="96"/>
      <c r="H37" s="96"/>
      <c r="I37" s="96"/>
    </row>
    <row r="38" spans="1:9" ht="15" customHeight="1">
      <c r="A38" s="96"/>
      <c r="B38" s="96"/>
      <c r="C38" s="96"/>
      <c r="D38" s="96"/>
      <c r="E38" s="96"/>
      <c r="F38" s="96"/>
      <c r="G38" s="96"/>
      <c r="H38" s="96"/>
      <c r="I38" s="96"/>
    </row>
    <row r="39" spans="1:9" ht="15" customHeight="1">
      <c r="A39" s="96"/>
      <c r="B39" s="96"/>
      <c r="C39" s="96"/>
      <c r="D39" s="96"/>
      <c r="E39" s="96"/>
      <c r="F39" s="96"/>
      <c r="G39" s="96"/>
      <c r="H39" s="96"/>
      <c r="I39" s="96"/>
    </row>
    <row r="40" spans="1:9" ht="15" customHeight="1">
      <c r="A40" s="96"/>
      <c r="B40" s="96"/>
      <c r="C40" s="96"/>
      <c r="D40" s="96"/>
      <c r="E40" s="96"/>
      <c r="F40" s="96"/>
      <c r="G40" s="96"/>
      <c r="H40" s="96"/>
      <c r="I40" s="96"/>
    </row>
    <row r="41" spans="1:9" ht="15" customHeight="1">
      <c r="A41" s="96"/>
      <c r="B41" s="96"/>
      <c r="C41" s="96"/>
      <c r="D41" s="96"/>
      <c r="E41" s="96"/>
      <c r="F41" s="96"/>
      <c r="G41" s="96"/>
      <c r="H41" s="96"/>
      <c r="I41" s="96"/>
    </row>
    <row r="42" spans="1:9" ht="15" customHeight="1">
      <c r="A42" s="96"/>
      <c r="B42" s="96"/>
      <c r="C42" s="96"/>
      <c r="D42" s="96"/>
      <c r="E42" s="96"/>
      <c r="F42" s="96"/>
      <c r="G42" s="96"/>
      <c r="H42" s="96"/>
      <c r="I42" s="96"/>
    </row>
    <row r="43" spans="1:9" ht="15" customHeight="1">
      <c r="A43" s="96"/>
      <c r="B43" s="96"/>
      <c r="C43" s="96"/>
      <c r="D43" s="96"/>
      <c r="E43" s="96"/>
      <c r="F43" s="96"/>
      <c r="G43" s="96"/>
      <c r="H43" s="96"/>
      <c r="I43" s="96"/>
    </row>
    <row r="44" spans="1:9" ht="15" customHeight="1">
      <c r="A44" s="96"/>
      <c r="B44" s="96"/>
      <c r="C44" s="96"/>
      <c r="D44" s="96"/>
      <c r="E44" s="96"/>
      <c r="F44" s="96"/>
      <c r="G44" s="96"/>
      <c r="H44" s="96"/>
      <c r="I44" s="96"/>
    </row>
    <row r="45" spans="1:9" ht="15" customHeight="1">
      <c r="A45" s="96"/>
      <c r="B45" s="96"/>
      <c r="C45" s="96"/>
      <c r="D45" s="96"/>
      <c r="E45" s="96"/>
      <c r="F45" s="96"/>
      <c r="G45" s="96"/>
      <c r="H45" s="96"/>
      <c r="I45" s="96"/>
    </row>
    <row r="46" spans="1:9" ht="15" customHeight="1">
      <c r="A46" s="96"/>
      <c r="B46" s="96"/>
      <c r="C46" s="96"/>
      <c r="D46" s="96"/>
      <c r="E46" s="96"/>
      <c r="F46" s="96"/>
      <c r="G46" s="96"/>
      <c r="H46" s="96"/>
      <c r="I46" s="96"/>
    </row>
    <row r="47" spans="1:9" ht="15" customHeight="1">
      <c r="A47" s="96"/>
      <c r="B47" s="96"/>
      <c r="C47" s="96"/>
      <c r="D47" s="96"/>
      <c r="E47" s="96"/>
      <c r="F47" s="96"/>
      <c r="G47" s="96"/>
      <c r="H47" s="96"/>
      <c r="I47" s="96"/>
    </row>
    <row r="48" spans="1:9" ht="15" customHeight="1">
      <c r="A48" s="96"/>
      <c r="B48" s="96"/>
      <c r="C48" s="96"/>
      <c r="D48" s="96"/>
      <c r="E48" s="96"/>
      <c r="F48" s="96"/>
      <c r="G48" s="96"/>
      <c r="H48" s="96"/>
      <c r="I48" s="96"/>
    </row>
    <row r="49" spans="1:9" ht="15" customHeight="1">
      <c r="A49" s="96"/>
      <c r="B49" s="96"/>
      <c r="C49" s="96"/>
      <c r="D49" s="96"/>
      <c r="E49" s="96"/>
      <c r="F49" s="96"/>
      <c r="G49" s="96"/>
      <c r="H49" s="96"/>
      <c r="I49" s="96"/>
    </row>
    <row r="50" spans="1:9" ht="15" customHeight="1">
      <c r="A50" s="96"/>
      <c r="B50" s="96"/>
      <c r="C50" s="96"/>
      <c r="D50" s="96"/>
      <c r="E50" s="96"/>
      <c r="F50" s="96"/>
      <c r="G50" s="96"/>
      <c r="H50" s="96"/>
      <c r="I50" s="96"/>
    </row>
    <row r="51" spans="1:9" ht="15" customHeight="1">
      <c r="A51" s="96"/>
      <c r="B51" s="96"/>
      <c r="C51" s="96"/>
      <c r="D51" s="96"/>
      <c r="E51" s="96"/>
      <c r="F51" s="96"/>
      <c r="G51" s="96"/>
      <c r="H51" s="96"/>
      <c r="I51" s="96"/>
    </row>
    <row r="52" spans="1:9" ht="15" customHeight="1">
      <c r="A52" s="96"/>
      <c r="B52" s="96"/>
      <c r="C52" s="96"/>
      <c r="D52" s="96"/>
      <c r="E52" s="96"/>
      <c r="F52" s="96"/>
      <c r="G52" s="96"/>
      <c r="H52" s="96"/>
      <c r="I52" s="96"/>
    </row>
    <row r="53" spans="1:9" ht="15" customHeight="1">
      <c r="A53" s="96"/>
      <c r="B53" s="96"/>
      <c r="C53" s="96"/>
      <c r="D53" s="96"/>
      <c r="E53" s="96"/>
      <c r="F53" s="96"/>
      <c r="G53" s="96"/>
      <c r="H53" s="96"/>
      <c r="I53" s="96"/>
    </row>
    <row r="54" spans="1:9" ht="15" customHeight="1">
      <c r="A54" s="96"/>
      <c r="B54" s="96"/>
      <c r="C54" s="96"/>
      <c r="D54" s="96"/>
      <c r="E54" s="96"/>
      <c r="F54" s="96"/>
      <c r="G54" s="96"/>
      <c r="H54" s="96"/>
      <c r="I54" s="96"/>
    </row>
    <row r="55" spans="1:9" ht="15" customHeight="1">
      <c r="A55" s="96"/>
      <c r="B55" s="96"/>
      <c r="C55" s="96"/>
      <c r="D55" s="96"/>
      <c r="E55" s="96"/>
      <c r="F55" s="96"/>
      <c r="G55" s="96"/>
      <c r="H55" s="96"/>
      <c r="I55" s="96"/>
    </row>
    <row r="56" spans="1:9" ht="15" customHeight="1">
      <c r="A56" s="96"/>
      <c r="B56" s="96"/>
      <c r="C56" s="96"/>
      <c r="D56" s="96"/>
      <c r="E56" s="96"/>
      <c r="F56" s="96"/>
      <c r="G56" s="96"/>
      <c r="H56" s="96"/>
      <c r="I56" s="96"/>
    </row>
    <row r="57" spans="1:9" ht="15" customHeight="1">
      <c r="A57" s="96"/>
      <c r="B57" s="96"/>
      <c r="C57" s="96"/>
      <c r="D57" s="96"/>
      <c r="E57" s="96"/>
      <c r="F57" s="96"/>
      <c r="G57" s="96"/>
      <c r="H57" s="96"/>
      <c r="I57" s="96"/>
    </row>
  </sheetData>
  <mergeCells count="4">
    <mergeCell ref="A9:I9"/>
    <mergeCell ref="A30:I57"/>
    <mergeCell ref="A28:I28"/>
    <mergeCell ref="A11:I11"/>
  </mergeCells>
  <phoneticPr fontId="3" type="noConversion"/>
  <printOptions horizontalCentered="1"/>
  <pageMargins left="0.70866141732283472" right="0.70866141732283472" top="0.39370078740157483" bottom="0.86614173228346458" header="0" footer="0.39370078740157483"/>
  <pageSetup paperSize="9" firstPageNumber="2" orientation="portrait" r:id="rId1"/>
  <headerFooter>
    <evenFooter>&amp;L&amp;"Century Gothic,Uobičajeno"1.&amp;P&amp;C&amp;"Century Gothic,Uobičajeno"&amp;9Naziv građevine: Uređenje multifunkcionalnog sportskog terena 
- kamp vatrogasne mladeži Fažana&amp;R&amp;G</evenFooter>
  </headerFooter>
  <rowBreaks count="1" manualBreakCount="1">
    <brk id="26" max="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H120"/>
  <sheetViews>
    <sheetView tabSelected="1" view="pageBreakPreview" topLeftCell="A100" zoomScale="90" zoomScaleNormal="85" zoomScaleSheetLayoutView="90" workbookViewId="0">
      <selection activeCell="B102" sqref="B102"/>
    </sheetView>
  </sheetViews>
  <sheetFormatPr defaultRowHeight="12"/>
  <cols>
    <col min="1" max="1" width="5.42578125" style="57" customWidth="1"/>
    <col min="2" max="2" width="37.42578125" style="48" customWidth="1"/>
    <col min="3" max="3" width="5.42578125" style="57" customWidth="1"/>
    <col min="4" max="4" width="7.42578125" style="58" customWidth="1"/>
    <col min="5" max="5" width="1.7109375" style="59" customWidth="1"/>
    <col min="6" max="6" width="12.42578125" style="26" customWidth="1"/>
    <col min="7" max="7" width="1.7109375" style="59" customWidth="1"/>
    <col min="8" max="8" width="15.5703125" style="57" customWidth="1"/>
    <col min="9" max="16384" width="9.140625" style="57"/>
  </cols>
  <sheetData>
    <row r="1" spans="1:8" s="32" customFormat="1" ht="15" customHeight="1">
      <c r="A1" s="29" t="s">
        <v>2</v>
      </c>
      <c r="B1" s="29" t="s">
        <v>3</v>
      </c>
      <c r="C1" s="29" t="s">
        <v>4</v>
      </c>
      <c r="D1" s="30"/>
      <c r="E1" s="31"/>
      <c r="F1" s="22" t="s">
        <v>5</v>
      </c>
      <c r="G1" s="31"/>
      <c r="H1" s="29" t="s">
        <v>6</v>
      </c>
    </row>
    <row r="2" spans="1:8" s="38" customFormat="1" ht="6.95" customHeight="1">
      <c r="A2" s="33"/>
      <c r="B2" s="34"/>
      <c r="C2" s="33"/>
      <c r="D2" s="35"/>
      <c r="E2" s="36"/>
      <c r="F2" s="23"/>
      <c r="G2" s="36"/>
      <c r="H2" s="37"/>
    </row>
    <row r="3" spans="1:8" s="44" customFormat="1" ht="17.100000000000001" customHeight="1">
      <c r="A3" s="69"/>
      <c r="B3" s="91" t="s">
        <v>71</v>
      </c>
      <c r="C3" s="70"/>
      <c r="D3" s="71"/>
      <c r="E3" s="72"/>
      <c r="F3" s="73"/>
      <c r="G3" s="72"/>
      <c r="H3" s="70"/>
    </row>
    <row r="4" spans="1:8" s="44" customFormat="1" ht="17.100000000000001" customHeight="1">
      <c r="A4" s="39" t="s">
        <v>12</v>
      </c>
      <c r="B4" s="40" t="s">
        <v>21</v>
      </c>
      <c r="C4" s="41"/>
      <c r="D4" s="42"/>
      <c r="E4" s="43"/>
      <c r="F4" s="24"/>
      <c r="G4" s="43"/>
      <c r="H4" s="41"/>
    </row>
    <row r="5" spans="1:8" s="38" customFormat="1" ht="14.25" customHeight="1">
      <c r="A5" s="33"/>
      <c r="B5" s="34"/>
      <c r="C5" s="33"/>
      <c r="D5" s="35"/>
      <c r="E5" s="36"/>
      <c r="F5" s="23"/>
      <c r="G5" s="36"/>
      <c r="H5" s="37"/>
    </row>
    <row r="6" spans="1:8" s="38" customFormat="1">
      <c r="A6" s="33" t="s">
        <v>8</v>
      </c>
      <c r="B6" s="45" t="s">
        <v>86</v>
      </c>
      <c r="C6" s="33"/>
      <c r="D6" s="35"/>
      <c r="E6" s="36"/>
      <c r="F6" s="23"/>
      <c r="G6" s="36"/>
      <c r="H6" s="37"/>
    </row>
    <row r="7" spans="1:8" s="38" customFormat="1" ht="96">
      <c r="A7" s="37"/>
      <c r="B7" s="47" t="s">
        <v>94</v>
      </c>
      <c r="C7" s="33"/>
      <c r="D7" s="35"/>
      <c r="E7" s="36"/>
      <c r="F7" s="23"/>
      <c r="G7" s="36"/>
      <c r="H7" s="37"/>
    </row>
    <row r="8" spans="1:8" s="38" customFormat="1">
      <c r="A8" s="37"/>
      <c r="B8" s="48" t="s">
        <v>93</v>
      </c>
      <c r="C8" s="33"/>
      <c r="D8" s="35"/>
      <c r="E8" s="36"/>
      <c r="F8" s="23"/>
      <c r="G8" s="36"/>
      <c r="H8" s="37"/>
    </row>
    <row r="9" spans="1:8" s="38" customFormat="1">
      <c r="A9" s="49"/>
      <c r="B9" s="50"/>
      <c r="C9" s="51" t="s">
        <v>89</v>
      </c>
      <c r="D9" s="52">
        <v>1</v>
      </c>
      <c r="E9" s="53" t="s">
        <v>0</v>
      </c>
      <c r="F9" s="25"/>
      <c r="G9" s="55" t="s">
        <v>1</v>
      </c>
      <c r="H9" s="54">
        <f>D9*F9</f>
        <v>0</v>
      </c>
    </row>
    <row r="10" spans="1:8" s="38" customFormat="1" ht="14.25" customHeight="1">
      <c r="A10" s="33"/>
      <c r="B10" s="34"/>
      <c r="C10" s="33"/>
      <c r="D10" s="35"/>
      <c r="E10" s="36"/>
      <c r="F10" s="23"/>
      <c r="G10" s="36"/>
      <c r="H10" s="37"/>
    </row>
    <row r="11" spans="1:8" s="38" customFormat="1">
      <c r="A11" s="33" t="s">
        <v>95</v>
      </c>
      <c r="B11" s="75" t="s">
        <v>63</v>
      </c>
      <c r="C11" s="33"/>
      <c r="D11" s="35"/>
      <c r="E11" s="36"/>
      <c r="F11" s="23"/>
      <c r="G11" s="36"/>
      <c r="H11" s="37"/>
    </row>
    <row r="12" spans="1:8" s="38" customFormat="1">
      <c r="A12" s="33"/>
      <c r="B12" s="46" t="s">
        <v>64</v>
      </c>
      <c r="C12" s="33"/>
      <c r="D12" s="35"/>
      <c r="E12" s="36"/>
      <c r="F12" s="23"/>
      <c r="G12" s="36"/>
      <c r="H12" s="37"/>
    </row>
    <row r="13" spans="1:8" s="38" customFormat="1" ht="276">
      <c r="A13" s="37"/>
      <c r="B13" s="47" t="s">
        <v>82</v>
      </c>
      <c r="C13" s="33"/>
      <c r="D13" s="35"/>
      <c r="E13" s="36"/>
      <c r="F13" s="23"/>
      <c r="G13" s="36"/>
      <c r="H13" s="37"/>
    </row>
    <row r="14" spans="1:8" s="38" customFormat="1">
      <c r="A14" s="37"/>
      <c r="B14" s="76" t="s">
        <v>70</v>
      </c>
      <c r="C14" s="33"/>
      <c r="D14" s="35"/>
      <c r="E14" s="36"/>
      <c r="F14" s="23"/>
      <c r="G14" s="36"/>
      <c r="H14" s="37"/>
    </row>
    <row r="15" spans="1:8" s="38" customFormat="1">
      <c r="A15" s="49"/>
      <c r="B15" s="50" t="s">
        <v>65</v>
      </c>
      <c r="C15" s="51" t="s">
        <v>7</v>
      </c>
      <c r="D15" s="52">
        <v>10</v>
      </c>
      <c r="E15" s="53" t="s">
        <v>0</v>
      </c>
      <c r="F15" s="25"/>
      <c r="G15" s="55" t="s">
        <v>1</v>
      </c>
      <c r="H15" s="54">
        <f>D15*F15</f>
        <v>0</v>
      </c>
    </row>
    <row r="16" spans="1:8" s="38" customFormat="1" ht="14.25" customHeight="1">
      <c r="A16" s="33"/>
      <c r="B16" s="34"/>
      <c r="C16" s="33"/>
      <c r="D16" s="35"/>
      <c r="E16" s="36"/>
      <c r="F16" s="23"/>
      <c r="G16" s="36"/>
      <c r="H16" s="37"/>
    </row>
    <row r="17" spans="1:8" s="38" customFormat="1">
      <c r="A17" s="33" t="s">
        <v>22</v>
      </c>
      <c r="B17" s="45" t="s">
        <v>84</v>
      </c>
      <c r="C17" s="33"/>
      <c r="D17" s="35"/>
      <c r="E17" s="36"/>
      <c r="F17" s="23"/>
      <c r="G17" s="36"/>
      <c r="H17" s="37"/>
    </row>
    <row r="18" spans="1:8" s="38" customFormat="1" ht="84">
      <c r="A18" s="37"/>
      <c r="B18" s="47" t="s">
        <v>80</v>
      </c>
      <c r="C18" s="33"/>
      <c r="D18" s="35"/>
      <c r="E18" s="36"/>
      <c r="F18" s="23"/>
      <c r="G18" s="36"/>
      <c r="H18" s="37"/>
    </row>
    <row r="19" spans="1:8" s="38" customFormat="1">
      <c r="A19" s="49"/>
      <c r="B19" s="50" t="s">
        <v>79</v>
      </c>
      <c r="C19" s="78" t="s">
        <v>7</v>
      </c>
      <c r="D19" s="52">
        <v>24</v>
      </c>
      <c r="E19" s="53" t="s">
        <v>0</v>
      </c>
      <c r="F19" s="25"/>
      <c r="G19" s="55" t="s">
        <v>1</v>
      </c>
      <c r="H19" s="54">
        <f>D19*F19</f>
        <v>0</v>
      </c>
    </row>
    <row r="20" spans="1:8" s="38" customFormat="1" ht="14.25" customHeight="1">
      <c r="A20" s="33"/>
      <c r="B20" s="34"/>
      <c r="C20" s="33"/>
      <c r="D20" s="35"/>
      <c r="E20" s="36"/>
      <c r="F20" s="23"/>
      <c r="G20" s="36"/>
      <c r="H20" s="37"/>
    </row>
    <row r="21" spans="1:8" s="38" customFormat="1">
      <c r="A21" s="77" t="s">
        <v>62</v>
      </c>
      <c r="B21" s="45" t="s">
        <v>83</v>
      </c>
      <c r="C21" s="33"/>
      <c r="D21" s="35"/>
      <c r="E21" s="36"/>
      <c r="F21" s="23"/>
      <c r="G21" s="36"/>
      <c r="H21" s="37"/>
    </row>
    <row r="22" spans="1:8" s="38" customFormat="1" ht="120">
      <c r="A22" s="37"/>
      <c r="B22" s="47" t="s">
        <v>81</v>
      </c>
      <c r="C22" s="33"/>
      <c r="D22" s="35"/>
      <c r="E22" s="36"/>
      <c r="F22" s="23"/>
      <c r="G22" s="36"/>
      <c r="H22" s="37"/>
    </row>
    <row r="23" spans="1:8" s="38" customFormat="1">
      <c r="A23" s="49"/>
      <c r="B23" s="50"/>
      <c r="C23" s="78" t="s">
        <v>7</v>
      </c>
      <c r="D23" s="52">
        <v>1</v>
      </c>
      <c r="E23" s="53" t="s">
        <v>0</v>
      </c>
      <c r="F23" s="25"/>
      <c r="G23" s="55" t="s">
        <v>1</v>
      </c>
      <c r="H23" s="54">
        <f>D23*F23</f>
        <v>0</v>
      </c>
    </row>
    <row r="24" spans="1:8" s="38" customFormat="1" ht="14.25" customHeight="1">
      <c r="A24" s="33"/>
      <c r="B24" s="34"/>
      <c r="C24" s="33"/>
      <c r="D24" s="35"/>
      <c r="E24" s="36"/>
      <c r="F24" s="23"/>
      <c r="G24" s="36"/>
      <c r="H24" s="37"/>
    </row>
    <row r="25" spans="1:8" s="83" customFormat="1">
      <c r="A25" s="33" t="s">
        <v>96</v>
      </c>
      <c r="B25" s="75" t="s">
        <v>73</v>
      </c>
      <c r="C25" s="77"/>
      <c r="D25" s="79"/>
      <c r="E25" s="80"/>
      <c r="F25" s="81"/>
      <c r="G25" s="93"/>
      <c r="H25" s="81"/>
    </row>
    <row r="26" spans="1:8" s="83" customFormat="1" ht="289.5">
      <c r="A26" s="82"/>
      <c r="B26" s="47" t="s">
        <v>87</v>
      </c>
      <c r="C26" s="77"/>
      <c r="D26" s="79"/>
      <c r="E26" s="80"/>
      <c r="F26" s="81"/>
      <c r="G26" s="93"/>
      <c r="H26" s="81"/>
    </row>
    <row r="27" spans="1:8" s="83" customFormat="1" ht="24">
      <c r="A27" s="82"/>
      <c r="B27" s="76" t="s">
        <v>72</v>
      </c>
      <c r="C27" s="77"/>
      <c r="D27" s="79"/>
      <c r="E27" s="80"/>
      <c r="F27" s="81"/>
      <c r="G27" s="93"/>
      <c r="H27" s="81"/>
    </row>
    <row r="28" spans="1:8" s="83" customFormat="1">
      <c r="A28" s="84"/>
      <c r="B28" s="74"/>
      <c r="C28" s="78" t="s">
        <v>7</v>
      </c>
      <c r="D28" s="85">
        <v>2</v>
      </c>
      <c r="E28" s="86" t="s">
        <v>0</v>
      </c>
      <c r="F28" s="87"/>
      <c r="G28" s="94" t="s">
        <v>1</v>
      </c>
      <c r="H28" s="87">
        <f>D28*F28</f>
        <v>0</v>
      </c>
    </row>
    <row r="29" spans="1:8" s="83" customFormat="1" ht="14.25" customHeight="1">
      <c r="A29" s="77"/>
      <c r="B29" s="90"/>
      <c r="C29" s="77"/>
      <c r="D29" s="79"/>
      <c r="E29" s="80"/>
      <c r="F29" s="81"/>
      <c r="G29" s="93"/>
      <c r="H29" s="81"/>
    </row>
    <row r="30" spans="1:8" s="44" customFormat="1" ht="17.100000000000001" customHeight="1">
      <c r="A30" s="39" t="s">
        <v>12</v>
      </c>
      <c r="B30" s="40" t="s">
        <v>13</v>
      </c>
      <c r="C30" s="41"/>
      <c r="D30" s="42"/>
      <c r="E30" s="43"/>
      <c r="F30" s="24"/>
      <c r="G30" s="43"/>
      <c r="H30" s="39">
        <f>SUM(H9:H29)</f>
        <v>0</v>
      </c>
    </row>
    <row r="31" spans="1:8" s="44" customFormat="1" ht="17.100000000000001" customHeight="1">
      <c r="A31" s="39" t="s">
        <v>14</v>
      </c>
      <c r="B31" s="40" t="s">
        <v>9</v>
      </c>
      <c r="C31" s="41"/>
      <c r="D31" s="42"/>
      <c r="E31" s="43"/>
      <c r="F31" s="24"/>
      <c r="G31" s="43"/>
      <c r="H31" s="41"/>
    </row>
    <row r="32" spans="1:8" s="38" customFormat="1">
      <c r="A32" s="33"/>
      <c r="B32" s="34"/>
      <c r="C32" s="33"/>
      <c r="D32" s="35"/>
      <c r="E32" s="36"/>
      <c r="F32" s="23"/>
      <c r="G32" s="36"/>
      <c r="H32" s="37"/>
    </row>
    <row r="33" spans="1:8" s="38" customFormat="1">
      <c r="A33" s="77" t="s">
        <v>10</v>
      </c>
      <c r="B33" s="45" t="s">
        <v>85</v>
      </c>
      <c r="C33" s="33"/>
      <c r="D33" s="35"/>
      <c r="E33" s="36"/>
      <c r="F33" s="23"/>
      <c r="G33" s="36"/>
      <c r="H33" s="37"/>
    </row>
    <row r="34" spans="1:8" s="38" customFormat="1">
      <c r="A34" s="33"/>
      <c r="B34" s="46" t="s">
        <v>98</v>
      </c>
      <c r="C34" s="33"/>
      <c r="D34" s="35"/>
      <c r="E34" s="36"/>
      <c r="F34" s="23"/>
      <c r="G34" s="36"/>
      <c r="H34" s="37"/>
    </row>
    <row r="35" spans="1:8" s="38" customFormat="1" ht="108">
      <c r="A35" s="37"/>
      <c r="B35" s="47" t="s">
        <v>97</v>
      </c>
      <c r="C35" s="33"/>
      <c r="D35" s="35"/>
      <c r="E35" s="36"/>
      <c r="F35" s="23"/>
      <c r="G35" s="36"/>
      <c r="H35" s="37"/>
    </row>
    <row r="36" spans="1:8" s="38" customFormat="1" ht="25.5">
      <c r="A36" s="37"/>
      <c r="B36" s="48" t="s">
        <v>49</v>
      </c>
      <c r="C36" s="33"/>
      <c r="D36" s="35"/>
      <c r="E36" s="36"/>
      <c r="F36" s="23"/>
      <c r="G36" s="36"/>
      <c r="H36" s="37"/>
    </row>
    <row r="37" spans="1:8" s="38" customFormat="1" ht="13.5">
      <c r="A37" s="49"/>
      <c r="B37" s="50"/>
      <c r="C37" s="51" t="s">
        <v>48</v>
      </c>
      <c r="D37" s="52">
        <v>700</v>
      </c>
      <c r="E37" s="53" t="s">
        <v>0</v>
      </c>
      <c r="F37" s="25"/>
      <c r="G37" s="55" t="s">
        <v>1</v>
      </c>
      <c r="H37" s="54">
        <f>D37*F37</f>
        <v>0</v>
      </c>
    </row>
    <row r="38" spans="1:8" s="38" customFormat="1" ht="14.25" customHeight="1">
      <c r="A38" s="33"/>
      <c r="B38" s="34"/>
      <c r="C38" s="33"/>
      <c r="D38" s="35"/>
      <c r="E38" s="36"/>
      <c r="F38" s="23"/>
      <c r="G38" s="36"/>
      <c r="H38" s="37"/>
    </row>
    <row r="39" spans="1:8" s="38" customFormat="1">
      <c r="A39" s="33" t="s">
        <v>23</v>
      </c>
      <c r="B39" s="45" t="s">
        <v>32</v>
      </c>
      <c r="C39" s="33"/>
      <c r="D39" s="35"/>
      <c r="E39" s="36"/>
      <c r="F39" s="23"/>
      <c r="G39" s="36"/>
      <c r="H39" s="37"/>
    </row>
    <row r="40" spans="1:8" s="38" customFormat="1">
      <c r="A40" s="33"/>
      <c r="B40" s="46" t="s">
        <v>33</v>
      </c>
      <c r="C40" s="33"/>
      <c r="D40" s="35"/>
      <c r="E40" s="36"/>
      <c r="F40" s="23"/>
      <c r="G40" s="36"/>
      <c r="H40" s="37"/>
    </row>
    <row r="41" spans="1:8" s="38" customFormat="1" ht="168">
      <c r="A41" s="37"/>
      <c r="B41" s="47" t="s">
        <v>99</v>
      </c>
      <c r="C41" s="33"/>
      <c r="D41" s="35"/>
      <c r="E41" s="36"/>
      <c r="F41" s="23"/>
      <c r="G41" s="36"/>
      <c r="H41" s="37"/>
    </row>
    <row r="42" spans="1:8" s="38" customFormat="1" ht="25.5">
      <c r="A42" s="37"/>
      <c r="B42" s="48" t="s">
        <v>49</v>
      </c>
      <c r="C42" s="33"/>
      <c r="D42" s="35"/>
      <c r="E42" s="36"/>
      <c r="F42" s="23"/>
      <c r="G42" s="36"/>
      <c r="H42" s="37"/>
    </row>
    <row r="43" spans="1:8" s="38" customFormat="1" ht="13.5">
      <c r="A43" s="49"/>
      <c r="B43" s="50"/>
      <c r="C43" s="51" t="s">
        <v>48</v>
      </c>
      <c r="D43" s="52">
        <v>500</v>
      </c>
      <c r="E43" s="53" t="s">
        <v>0</v>
      </c>
      <c r="F43" s="25"/>
      <c r="G43" s="55" t="s">
        <v>1</v>
      </c>
      <c r="H43" s="54">
        <f>D43*F43</f>
        <v>0</v>
      </c>
    </row>
    <row r="44" spans="1:8" s="38" customFormat="1" ht="14.25" customHeight="1">
      <c r="A44" s="33"/>
      <c r="B44" s="34"/>
      <c r="C44" s="33"/>
      <c r="D44" s="35"/>
      <c r="E44" s="36"/>
      <c r="F44" s="23"/>
      <c r="G44" s="36"/>
      <c r="H44" s="37"/>
    </row>
    <row r="45" spans="1:8" s="38" customFormat="1">
      <c r="A45" s="33" t="s">
        <v>24</v>
      </c>
      <c r="B45" s="45" t="s">
        <v>100</v>
      </c>
      <c r="C45" s="33"/>
      <c r="D45" s="35"/>
      <c r="E45" s="36"/>
      <c r="F45" s="23"/>
      <c r="G45" s="36"/>
      <c r="H45" s="37"/>
    </row>
    <row r="46" spans="1:8" s="38" customFormat="1">
      <c r="A46" s="33"/>
      <c r="B46" s="46" t="s">
        <v>33</v>
      </c>
      <c r="C46" s="33"/>
      <c r="D46" s="35"/>
      <c r="E46" s="36"/>
      <c r="F46" s="23"/>
      <c r="G46" s="36"/>
      <c r="H46" s="37"/>
    </row>
    <row r="47" spans="1:8" s="38" customFormat="1" ht="180">
      <c r="A47" s="37"/>
      <c r="B47" s="47" t="s">
        <v>101</v>
      </c>
      <c r="C47" s="33"/>
      <c r="D47" s="35"/>
      <c r="E47" s="36"/>
      <c r="F47" s="23"/>
      <c r="G47" s="36"/>
      <c r="H47" s="37"/>
    </row>
    <row r="48" spans="1:8" s="38" customFormat="1" ht="37.5">
      <c r="A48" s="37"/>
      <c r="B48" s="48" t="s">
        <v>102</v>
      </c>
      <c r="C48" s="33"/>
      <c r="D48" s="35"/>
      <c r="E48" s="36"/>
      <c r="F48" s="23"/>
      <c r="G48" s="36"/>
      <c r="H48" s="37"/>
    </row>
    <row r="49" spans="1:8" s="38" customFormat="1" ht="13.5">
      <c r="A49" s="49"/>
      <c r="B49" s="50"/>
      <c r="C49" s="51" t="s">
        <v>48</v>
      </c>
      <c r="D49" s="52">
        <v>1280</v>
      </c>
      <c r="E49" s="53" t="s">
        <v>0</v>
      </c>
      <c r="F49" s="25"/>
      <c r="G49" s="55" t="s">
        <v>1</v>
      </c>
      <c r="H49" s="54">
        <f>D49*F49</f>
        <v>0</v>
      </c>
    </row>
    <row r="50" spans="1:8" s="38" customFormat="1" ht="14.25" customHeight="1">
      <c r="A50" s="33"/>
      <c r="B50" s="34"/>
      <c r="C50" s="33"/>
      <c r="D50" s="35"/>
      <c r="E50" s="36"/>
      <c r="F50" s="23"/>
      <c r="G50" s="36"/>
      <c r="H50" s="37"/>
    </row>
    <row r="51" spans="1:8" s="38" customFormat="1">
      <c r="A51" s="33" t="s">
        <v>25</v>
      </c>
      <c r="B51" s="45" t="s">
        <v>40</v>
      </c>
      <c r="C51" s="33"/>
      <c r="D51" s="35"/>
      <c r="E51" s="36"/>
      <c r="F51" s="23"/>
      <c r="G51" s="36"/>
      <c r="H51" s="37"/>
    </row>
    <row r="52" spans="1:8" s="38" customFormat="1">
      <c r="A52" s="33"/>
      <c r="B52" s="46" t="s">
        <v>46</v>
      </c>
      <c r="C52" s="33"/>
      <c r="D52" s="35"/>
      <c r="E52" s="36"/>
      <c r="F52" s="23"/>
      <c r="G52" s="36"/>
      <c r="H52" s="37"/>
    </row>
    <row r="53" spans="1:8" s="38" customFormat="1" ht="132">
      <c r="A53" s="37"/>
      <c r="B53" s="47" t="s">
        <v>47</v>
      </c>
      <c r="C53" s="33"/>
      <c r="D53" s="35"/>
      <c r="E53" s="36"/>
      <c r="F53" s="23"/>
      <c r="G53" s="36"/>
      <c r="H53" s="37"/>
    </row>
    <row r="54" spans="1:8" s="38" customFormat="1" ht="25.5">
      <c r="A54" s="37"/>
      <c r="B54" s="48" t="s">
        <v>50</v>
      </c>
      <c r="C54" s="33"/>
      <c r="D54" s="35"/>
      <c r="E54" s="36"/>
      <c r="F54" s="23"/>
      <c r="G54" s="36"/>
      <c r="H54" s="37"/>
    </row>
    <row r="55" spans="1:8" s="38" customFormat="1" ht="13.5">
      <c r="A55" s="49"/>
      <c r="B55" s="50"/>
      <c r="C55" s="51" t="s">
        <v>48</v>
      </c>
      <c r="D55" s="52">
        <v>2260</v>
      </c>
      <c r="E55" s="53" t="s">
        <v>0</v>
      </c>
      <c r="F55" s="25"/>
      <c r="G55" s="55" t="s">
        <v>1</v>
      </c>
      <c r="H55" s="54">
        <f>D55*F55</f>
        <v>0</v>
      </c>
    </row>
    <row r="56" spans="1:8" s="38" customFormat="1" ht="14.25" customHeight="1">
      <c r="A56" s="33"/>
      <c r="B56" s="34"/>
      <c r="C56" s="33"/>
      <c r="D56" s="35"/>
      <c r="E56" s="36"/>
      <c r="F56" s="23"/>
      <c r="G56" s="36"/>
      <c r="H56" s="37"/>
    </row>
    <row r="57" spans="1:8" s="38" customFormat="1">
      <c r="A57" s="33" t="s">
        <v>26</v>
      </c>
      <c r="B57" s="45" t="s">
        <v>29</v>
      </c>
      <c r="C57" s="33"/>
      <c r="D57" s="35"/>
      <c r="E57" s="36"/>
      <c r="F57" s="23"/>
      <c r="G57" s="36"/>
      <c r="H57" s="37"/>
    </row>
    <row r="58" spans="1:8" s="38" customFormat="1">
      <c r="A58" s="33"/>
      <c r="B58" s="46" t="s">
        <v>34</v>
      </c>
      <c r="C58" s="33"/>
      <c r="D58" s="35"/>
      <c r="E58" s="36"/>
      <c r="F58" s="23"/>
      <c r="G58" s="36"/>
      <c r="H58" s="37"/>
    </row>
    <row r="59" spans="1:8" s="38" customFormat="1" ht="193.5">
      <c r="A59" s="37"/>
      <c r="B59" s="47" t="s">
        <v>66</v>
      </c>
      <c r="C59" s="33"/>
      <c r="D59" s="35"/>
      <c r="E59" s="36"/>
      <c r="F59" s="23"/>
      <c r="G59" s="36"/>
      <c r="H59" s="37"/>
    </row>
    <row r="60" spans="1:8" s="38" customFormat="1" ht="25.5">
      <c r="A60" s="37"/>
      <c r="B60" s="48" t="s">
        <v>51</v>
      </c>
      <c r="C60" s="33"/>
      <c r="D60" s="35"/>
      <c r="E60" s="36"/>
      <c r="F60" s="23"/>
      <c r="G60" s="36"/>
      <c r="H60" s="37"/>
    </row>
    <row r="61" spans="1:8" s="38" customFormat="1" ht="13.5">
      <c r="A61" s="49"/>
      <c r="B61" s="50"/>
      <c r="C61" s="51" t="s">
        <v>52</v>
      </c>
      <c r="D61" s="52">
        <v>2600</v>
      </c>
      <c r="E61" s="53" t="s">
        <v>0</v>
      </c>
      <c r="F61" s="25"/>
      <c r="G61" s="55" t="s">
        <v>1</v>
      </c>
      <c r="H61" s="54">
        <f>D61*F61</f>
        <v>0</v>
      </c>
    </row>
    <row r="62" spans="1:8" s="38" customFormat="1" ht="14.25" customHeight="1">
      <c r="A62" s="33"/>
      <c r="B62" s="34"/>
      <c r="C62" s="33"/>
      <c r="D62" s="35"/>
      <c r="E62" s="36"/>
      <c r="F62" s="23"/>
      <c r="G62" s="36"/>
      <c r="H62" s="37"/>
    </row>
    <row r="63" spans="1:8" s="38" customFormat="1">
      <c r="A63" s="33" t="s">
        <v>27</v>
      </c>
      <c r="B63" s="45" t="s">
        <v>38</v>
      </c>
      <c r="C63" s="33"/>
      <c r="D63" s="35"/>
      <c r="E63" s="36"/>
      <c r="F63" s="23"/>
      <c r="G63" s="36"/>
      <c r="H63" s="37"/>
    </row>
    <row r="64" spans="1:8" s="38" customFormat="1">
      <c r="A64" s="33"/>
      <c r="B64" s="46" t="s">
        <v>39</v>
      </c>
      <c r="C64" s="33"/>
      <c r="D64" s="35"/>
      <c r="E64" s="36"/>
      <c r="F64" s="23"/>
      <c r="G64" s="36"/>
      <c r="H64" s="37"/>
    </row>
    <row r="65" spans="1:8" s="38" customFormat="1" ht="277.5">
      <c r="A65" s="37"/>
      <c r="B65" s="47" t="s">
        <v>68</v>
      </c>
      <c r="C65" s="33"/>
      <c r="D65" s="35"/>
      <c r="E65" s="36"/>
      <c r="F65" s="23"/>
      <c r="G65" s="36"/>
      <c r="H65" s="37"/>
    </row>
    <row r="66" spans="1:8" s="38" customFormat="1" ht="13.5">
      <c r="A66" s="37"/>
      <c r="B66" s="48" t="s">
        <v>54</v>
      </c>
      <c r="C66" s="33"/>
      <c r="D66" s="35"/>
      <c r="E66" s="36"/>
      <c r="F66" s="23"/>
      <c r="G66" s="36"/>
      <c r="H66" s="37"/>
    </row>
    <row r="67" spans="1:8" s="38" customFormat="1" ht="13.5">
      <c r="A67" s="49"/>
      <c r="B67" s="50"/>
      <c r="C67" s="51" t="s">
        <v>52</v>
      </c>
      <c r="D67" s="52">
        <v>2120</v>
      </c>
      <c r="E67" s="53" t="s">
        <v>0</v>
      </c>
      <c r="F67" s="25"/>
      <c r="G67" s="55" t="s">
        <v>1</v>
      </c>
      <c r="H67" s="54">
        <f>D67*F67</f>
        <v>0</v>
      </c>
    </row>
    <row r="68" spans="1:8" s="38" customFormat="1" ht="14.25" customHeight="1">
      <c r="A68" s="33"/>
      <c r="B68" s="34"/>
      <c r="C68" s="33"/>
      <c r="D68" s="35"/>
      <c r="E68" s="36"/>
      <c r="F68" s="23"/>
      <c r="G68" s="36"/>
      <c r="H68" s="37"/>
    </row>
    <row r="69" spans="1:8" s="38" customFormat="1">
      <c r="A69" s="33" t="s">
        <v>28</v>
      </c>
      <c r="B69" s="45" t="s">
        <v>36</v>
      </c>
      <c r="C69" s="33"/>
      <c r="D69" s="35"/>
      <c r="E69" s="36"/>
      <c r="F69" s="23"/>
      <c r="G69" s="36"/>
      <c r="H69" s="37"/>
    </row>
    <row r="70" spans="1:8" s="38" customFormat="1">
      <c r="A70" s="33"/>
      <c r="B70" s="46" t="s">
        <v>37</v>
      </c>
      <c r="C70" s="33"/>
      <c r="D70" s="35"/>
      <c r="E70" s="36"/>
      <c r="F70" s="23"/>
      <c r="G70" s="36"/>
      <c r="H70" s="37"/>
    </row>
    <row r="71" spans="1:8" s="38" customFormat="1" ht="181.5">
      <c r="A71" s="37"/>
      <c r="B71" s="47" t="s">
        <v>67</v>
      </c>
      <c r="C71" s="33"/>
      <c r="D71" s="35"/>
      <c r="E71" s="36"/>
      <c r="F71" s="23"/>
      <c r="G71" s="36"/>
      <c r="H71" s="37"/>
    </row>
    <row r="72" spans="1:8" s="38" customFormat="1" ht="25.5">
      <c r="A72" s="37"/>
      <c r="B72" s="48" t="s">
        <v>53</v>
      </c>
      <c r="C72" s="33"/>
      <c r="D72" s="35"/>
      <c r="E72" s="36"/>
      <c r="F72" s="23"/>
      <c r="G72" s="36"/>
      <c r="H72" s="37"/>
    </row>
    <row r="73" spans="1:8" s="38" customFormat="1" ht="13.5">
      <c r="A73" s="49"/>
      <c r="B73" s="50"/>
      <c r="C73" s="51" t="s">
        <v>48</v>
      </c>
      <c r="D73" s="52">
        <v>500</v>
      </c>
      <c r="E73" s="53" t="s">
        <v>0</v>
      </c>
      <c r="F73" s="25"/>
      <c r="G73" s="55" t="s">
        <v>1</v>
      </c>
      <c r="H73" s="54">
        <f>D73*F73</f>
        <v>0</v>
      </c>
    </row>
    <row r="74" spans="1:8" s="38" customFormat="1" ht="14.25" customHeight="1">
      <c r="A74" s="33"/>
      <c r="B74" s="34"/>
      <c r="C74" s="33"/>
      <c r="D74" s="35"/>
      <c r="E74" s="36"/>
      <c r="F74" s="23"/>
      <c r="G74" s="36"/>
      <c r="H74" s="37"/>
    </row>
    <row r="75" spans="1:8" s="38" customFormat="1">
      <c r="A75" s="33" t="s">
        <v>61</v>
      </c>
      <c r="B75" s="45" t="s">
        <v>31</v>
      </c>
      <c r="C75" s="33"/>
      <c r="D75" s="35"/>
      <c r="E75" s="36"/>
      <c r="F75" s="23"/>
      <c r="G75" s="36"/>
      <c r="H75" s="37"/>
    </row>
    <row r="76" spans="1:8" s="38" customFormat="1">
      <c r="A76" s="33"/>
      <c r="B76" s="46" t="s">
        <v>35</v>
      </c>
      <c r="C76" s="33"/>
      <c r="D76" s="35"/>
      <c r="E76" s="36"/>
      <c r="F76" s="23"/>
      <c r="G76" s="36"/>
      <c r="H76" s="37"/>
    </row>
    <row r="77" spans="1:8" s="38" customFormat="1" ht="132">
      <c r="A77" s="37"/>
      <c r="B77" s="47" t="s">
        <v>104</v>
      </c>
      <c r="C77" s="33"/>
      <c r="D77" s="35"/>
      <c r="E77" s="36"/>
      <c r="F77" s="23"/>
      <c r="G77" s="36"/>
      <c r="H77" s="37"/>
    </row>
    <row r="78" spans="1:8" s="38" customFormat="1" ht="25.5">
      <c r="A78" s="37"/>
      <c r="B78" s="48" t="s">
        <v>55</v>
      </c>
      <c r="C78" s="33"/>
      <c r="D78" s="35"/>
      <c r="E78" s="36"/>
      <c r="F78" s="23"/>
      <c r="G78" s="36"/>
      <c r="H78" s="37"/>
    </row>
    <row r="79" spans="1:8" s="38" customFormat="1" ht="17.25" customHeight="1">
      <c r="A79" s="49"/>
      <c r="B79" s="50" t="s">
        <v>105</v>
      </c>
      <c r="C79" s="51" t="s">
        <v>52</v>
      </c>
      <c r="D79" s="52">
        <v>2921</v>
      </c>
      <c r="E79" s="53" t="s">
        <v>0</v>
      </c>
      <c r="F79" s="25"/>
      <c r="G79" s="55" t="s">
        <v>1</v>
      </c>
      <c r="H79" s="54">
        <f>D79*F79</f>
        <v>0</v>
      </c>
    </row>
    <row r="80" spans="1:8" s="38" customFormat="1" ht="14.25" customHeight="1">
      <c r="A80" s="33"/>
      <c r="B80" s="34"/>
      <c r="C80" s="33"/>
      <c r="D80" s="35"/>
      <c r="E80" s="36"/>
      <c r="F80" s="23"/>
      <c r="G80" s="36"/>
      <c r="H80" s="37"/>
    </row>
    <row r="81" spans="1:8" s="38" customFormat="1">
      <c r="A81" s="33" t="s">
        <v>103</v>
      </c>
      <c r="B81" s="45" t="s">
        <v>90</v>
      </c>
      <c r="C81" s="33"/>
      <c r="D81" s="35"/>
      <c r="E81" s="36"/>
      <c r="F81" s="23"/>
      <c r="G81" s="36"/>
      <c r="H81" s="37"/>
    </row>
    <row r="82" spans="1:8" s="38" customFormat="1" ht="133.5">
      <c r="A82" s="37"/>
      <c r="B82" s="47" t="s">
        <v>106</v>
      </c>
      <c r="C82" s="33"/>
      <c r="D82" s="35"/>
      <c r="E82" s="36"/>
      <c r="F82" s="23"/>
      <c r="G82" s="36"/>
      <c r="H82" s="37"/>
    </row>
    <row r="83" spans="1:8" s="38" customFormat="1" ht="25.5">
      <c r="A83" s="37"/>
      <c r="B83" s="48" t="s">
        <v>107</v>
      </c>
      <c r="C83" s="33"/>
      <c r="D83" s="35"/>
      <c r="E83" s="36"/>
      <c r="F83" s="23"/>
      <c r="G83" s="36"/>
      <c r="H83" s="37"/>
    </row>
    <row r="84" spans="1:8" s="38" customFormat="1" ht="13.5">
      <c r="A84" s="49"/>
      <c r="B84" s="50" t="s">
        <v>108</v>
      </c>
      <c r="C84" s="51" t="s">
        <v>48</v>
      </c>
      <c r="D84" s="52">
        <v>535</v>
      </c>
      <c r="E84" s="53" t="s">
        <v>0</v>
      </c>
      <c r="F84" s="25"/>
      <c r="G84" s="55" t="s">
        <v>1</v>
      </c>
      <c r="H84" s="54">
        <f>D84*F84</f>
        <v>0</v>
      </c>
    </row>
    <row r="85" spans="1:8" s="38" customFormat="1" ht="13.5">
      <c r="A85" s="49"/>
      <c r="B85" s="50" t="s">
        <v>109</v>
      </c>
      <c r="C85" s="51" t="s">
        <v>48</v>
      </c>
      <c r="D85" s="52">
        <v>325</v>
      </c>
      <c r="E85" s="53" t="s">
        <v>0</v>
      </c>
      <c r="F85" s="25"/>
      <c r="G85" s="55" t="s">
        <v>1</v>
      </c>
      <c r="H85" s="54">
        <f>D85*F85</f>
        <v>0</v>
      </c>
    </row>
    <row r="86" spans="1:8" s="38" customFormat="1" ht="13.5">
      <c r="A86" s="49"/>
      <c r="B86" s="50" t="s">
        <v>110</v>
      </c>
      <c r="C86" s="51" t="s">
        <v>48</v>
      </c>
      <c r="D86" s="52">
        <v>430</v>
      </c>
      <c r="E86" s="53" t="s">
        <v>0</v>
      </c>
      <c r="F86" s="25"/>
      <c r="G86" s="55" t="s">
        <v>1</v>
      </c>
      <c r="H86" s="54">
        <f>D86*F86</f>
        <v>0</v>
      </c>
    </row>
    <row r="87" spans="1:8" s="38" customFormat="1" ht="14.25" customHeight="1">
      <c r="A87" s="33"/>
      <c r="B87" s="34"/>
      <c r="C87" s="33"/>
      <c r="D87" s="35"/>
      <c r="E87" s="36"/>
      <c r="F87" s="23"/>
      <c r="G87" s="36"/>
      <c r="H87" s="37"/>
    </row>
    <row r="88" spans="1:8" s="44" customFormat="1" ht="17.100000000000001" customHeight="1">
      <c r="A88" s="39" t="s">
        <v>14</v>
      </c>
      <c r="B88" s="40" t="s">
        <v>13</v>
      </c>
      <c r="C88" s="41"/>
      <c r="D88" s="42"/>
      <c r="E88" s="43"/>
      <c r="F88" s="24"/>
      <c r="G88" s="43"/>
      <c r="H88" s="39">
        <f>SUM(H37:H87)</f>
        <v>0</v>
      </c>
    </row>
    <row r="89" spans="1:8" s="44" customFormat="1" ht="17.100000000000001" customHeight="1">
      <c r="A89" s="39" t="s">
        <v>15</v>
      </c>
      <c r="B89" s="40" t="s">
        <v>16</v>
      </c>
      <c r="C89" s="41"/>
      <c r="D89" s="42"/>
      <c r="E89" s="43"/>
      <c r="F89" s="24"/>
      <c r="G89" s="43"/>
      <c r="H89" s="41"/>
    </row>
    <row r="90" spans="1:8" s="38" customFormat="1">
      <c r="A90" s="33"/>
      <c r="B90" s="34"/>
      <c r="C90" s="33"/>
      <c r="D90" s="35"/>
      <c r="E90" s="36"/>
      <c r="F90" s="23"/>
      <c r="G90" s="36"/>
      <c r="H90" s="37"/>
    </row>
    <row r="91" spans="1:8" s="38" customFormat="1">
      <c r="A91" s="33" t="s">
        <v>11</v>
      </c>
      <c r="B91" s="45" t="s">
        <v>58</v>
      </c>
      <c r="C91" s="33"/>
      <c r="D91" s="35"/>
      <c r="E91" s="36"/>
      <c r="F91" s="23"/>
      <c r="G91" s="36"/>
      <c r="H91" s="37"/>
    </row>
    <row r="92" spans="1:8" s="38" customFormat="1">
      <c r="A92" s="33"/>
      <c r="B92" s="45" t="s">
        <v>59</v>
      </c>
      <c r="C92" s="33"/>
      <c r="D92" s="35"/>
      <c r="E92" s="36"/>
      <c r="F92" s="23"/>
      <c r="G92" s="36"/>
      <c r="H92" s="37"/>
    </row>
    <row r="93" spans="1:8" s="38" customFormat="1">
      <c r="A93" s="33"/>
      <c r="B93" s="46" t="s">
        <v>41</v>
      </c>
      <c r="C93" s="33"/>
      <c r="D93" s="35"/>
      <c r="E93" s="36"/>
      <c r="F93" s="23"/>
      <c r="G93" s="36"/>
      <c r="H93" s="37"/>
    </row>
    <row r="94" spans="1:8" s="38" customFormat="1" ht="133.5">
      <c r="A94" s="37"/>
      <c r="B94" s="47" t="s">
        <v>56</v>
      </c>
      <c r="C94" s="33"/>
      <c r="D94" s="35"/>
      <c r="E94" s="36"/>
      <c r="F94" s="23"/>
      <c r="G94" s="36"/>
      <c r="H94" s="37"/>
    </row>
    <row r="95" spans="1:8" s="38" customFormat="1" ht="25.5">
      <c r="A95" s="37"/>
      <c r="B95" s="48" t="s">
        <v>57</v>
      </c>
      <c r="C95" s="33"/>
      <c r="D95" s="35"/>
      <c r="E95" s="36"/>
      <c r="F95" s="23"/>
      <c r="G95" s="36"/>
      <c r="H95" s="37"/>
    </row>
    <row r="96" spans="1:8" s="38" customFormat="1" ht="13.5">
      <c r="A96" s="49"/>
      <c r="B96" s="50"/>
      <c r="C96" s="51" t="s">
        <v>48</v>
      </c>
      <c r="D96" s="52">
        <v>210</v>
      </c>
      <c r="E96" s="53" t="s">
        <v>0</v>
      </c>
      <c r="F96" s="25"/>
      <c r="G96" s="55" t="s">
        <v>1</v>
      </c>
      <c r="H96" s="54">
        <f>D96*F96</f>
        <v>0</v>
      </c>
    </row>
    <row r="97" spans="1:8" s="38" customFormat="1">
      <c r="A97" s="37"/>
      <c r="B97" s="48"/>
      <c r="C97" s="37"/>
      <c r="D97" s="35"/>
      <c r="E97" s="36"/>
      <c r="F97" s="23"/>
      <c r="G97" s="56"/>
      <c r="H97" s="37"/>
    </row>
    <row r="98" spans="1:8" s="44" customFormat="1" ht="17.100000000000001" customHeight="1">
      <c r="A98" s="39" t="s">
        <v>15</v>
      </c>
      <c r="B98" s="40" t="s">
        <v>13</v>
      </c>
      <c r="C98" s="41"/>
      <c r="D98" s="42"/>
      <c r="E98" s="43"/>
      <c r="F98" s="24"/>
      <c r="G98" s="43"/>
      <c r="H98" s="39">
        <f>SUM(H96:H97)</f>
        <v>0</v>
      </c>
    </row>
    <row r="99" spans="1:8" s="44" customFormat="1" ht="17.100000000000001" customHeight="1">
      <c r="A99" s="39" t="s">
        <v>17</v>
      </c>
      <c r="B99" s="40" t="s">
        <v>19</v>
      </c>
      <c r="C99" s="41"/>
      <c r="D99" s="42"/>
      <c r="E99" s="43"/>
      <c r="F99" s="24"/>
      <c r="G99" s="43"/>
      <c r="H99" s="41"/>
    </row>
    <row r="100" spans="1:8" s="38" customFormat="1">
      <c r="A100" s="33"/>
      <c r="B100" s="34"/>
      <c r="C100" s="33"/>
      <c r="D100" s="35"/>
      <c r="E100" s="36"/>
      <c r="F100" s="23"/>
      <c r="G100" s="36"/>
      <c r="H100" s="37"/>
    </row>
    <row r="101" spans="1:8" s="83" customFormat="1">
      <c r="A101" s="33" t="s">
        <v>18</v>
      </c>
      <c r="B101" s="45" t="s">
        <v>91</v>
      </c>
      <c r="C101" s="77"/>
      <c r="D101" s="79"/>
      <c r="E101" s="80"/>
      <c r="F101" s="81"/>
      <c r="G101" s="80"/>
      <c r="H101" s="82"/>
    </row>
    <row r="102" spans="1:8" s="83" customFormat="1" ht="216">
      <c r="A102" s="82"/>
      <c r="B102" s="47" t="s">
        <v>92</v>
      </c>
      <c r="C102" s="77"/>
      <c r="D102" s="79"/>
      <c r="E102" s="80"/>
      <c r="F102" s="81"/>
      <c r="G102" s="80"/>
      <c r="H102" s="82"/>
    </row>
    <row r="103" spans="1:8" s="83" customFormat="1">
      <c r="A103" s="82"/>
      <c r="B103" s="48" t="s">
        <v>88</v>
      </c>
      <c r="C103" s="77"/>
      <c r="D103" s="79"/>
      <c r="E103" s="80"/>
      <c r="F103" s="81"/>
      <c r="G103" s="80"/>
      <c r="H103" s="82"/>
    </row>
    <row r="104" spans="1:8" s="83" customFormat="1">
      <c r="A104" s="84"/>
      <c r="B104" s="74"/>
      <c r="C104" s="78" t="s">
        <v>30</v>
      </c>
      <c r="D104" s="85">
        <v>414</v>
      </c>
      <c r="E104" s="86" t="s">
        <v>0</v>
      </c>
      <c r="F104" s="87"/>
      <c r="G104" s="88" t="s">
        <v>1</v>
      </c>
      <c r="H104" s="89">
        <f>D104*F104</f>
        <v>0</v>
      </c>
    </row>
    <row r="105" spans="1:8" s="83" customFormat="1" ht="14.25" customHeight="1">
      <c r="A105" s="77"/>
      <c r="B105" s="90"/>
      <c r="C105" s="77"/>
      <c r="D105" s="79"/>
      <c r="E105" s="80"/>
      <c r="F105" s="81"/>
      <c r="G105" s="80"/>
      <c r="H105" s="82"/>
    </row>
    <row r="106" spans="1:8" s="44" customFormat="1" ht="17.100000000000001" customHeight="1">
      <c r="A106" s="39" t="s">
        <v>17</v>
      </c>
      <c r="B106" s="40" t="s">
        <v>13</v>
      </c>
      <c r="C106" s="41"/>
      <c r="D106" s="42"/>
      <c r="E106" s="43"/>
      <c r="F106" s="24"/>
      <c r="G106" s="43"/>
      <c r="H106" s="39">
        <f>SUM(H103:H105)</f>
        <v>0</v>
      </c>
    </row>
    <row r="107" spans="1:8" ht="20.100000000000001" customHeight="1"/>
    <row r="108" spans="1:8" s="44" customFormat="1" ht="15">
      <c r="A108" s="61"/>
      <c r="B108" s="92" t="s">
        <v>71</v>
      </c>
      <c r="C108" s="63"/>
      <c r="D108" s="64"/>
      <c r="E108" s="65"/>
      <c r="F108" s="27"/>
      <c r="G108" s="65"/>
      <c r="H108" s="63"/>
    </row>
    <row r="109" spans="1:8" s="66" customFormat="1">
      <c r="A109" s="33"/>
      <c r="B109" s="34"/>
      <c r="C109" s="57"/>
      <c r="D109" s="58"/>
      <c r="E109" s="59"/>
      <c r="F109" s="26"/>
      <c r="G109" s="59"/>
      <c r="H109" s="57"/>
    </row>
    <row r="110" spans="1:8">
      <c r="A110" s="67" t="s">
        <v>12</v>
      </c>
      <c r="B110" s="34" t="s">
        <v>21</v>
      </c>
      <c r="H110" s="60">
        <f>H30</f>
        <v>0</v>
      </c>
    </row>
    <row r="111" spans="1:8">
      <c r="A111" s="67" t="s">
        <v>14</v>
      </c>
      <c r="B111" s="34" t="s">
        <v>9</v>
      </c>
      <c r="H111" s="60">
        <f>H88</f>
        <v>0</v>
      </c>
    </row>
    <row r="112" spans="1:8">
      <c r="A112" s="67" t="s">
        <v>15</v>
      </c>
      <c r="B112" s="34" t="s">
        <v>16</v>
      </c>
      <c r="H112" s="60">
        <f>H98</f>
        <v>0</v>
      </c>
    </row>
    <row r="113" spans="1:8">
      <c r="A113" s="67" t="s">
        <v>17</v>
      </c>
      <c r="B113" s="34" t="s">
        <v>19</v>
      </c>
      <c r="H113" s="60">
        <f>H106</f>
        <v>0</v>
      </c>
    </row>
    <row r="115" spans="1:8" s="68" customFormat="1" ht="15">
      <c r="A115" s="61"/>
      <c r="B115" s="62"/>
      <c r="C115" s="63"/>
      <c r="D115" s="64"/>
      <c r="E115" s="65"/>
      <c r="F115" s="28"/>
      <c r="G115" s="65"/>
      <c r="H115" s="61">
        <f>SUM(H110:H113)</f>
        <v>0</v>
      </c>
    </row>
    <row r="116" spans="1:8" ht="12.75">
      <c r="B116" s="7" t="s">
        <v>60</v>
      </c>
      <c r="C116" s="1"/>
      <c r="D116" s="1"/>
      <c r="E116" s="1"/>
    </row>
    <row r="117" spans="1:8" ht="20.100000000000001" customHeight="1">
      <c r="B117" s="1"/>
      <c r="C117" s="1"/>
      <c r="D117" s="1"/>
      <c r="E117" s="1"/>
    </row>
    <row r="118" spans="1:8" ht="20.100000000000001" customHeight="1">
      <c r="B118" s="1"/>
      <c r="C118" s="1"/>
      <c r="D118" s="1"/>
      <c r="E118" s="1"/>
    </row>
    <row r="119" spans="1:8">
      <c r="B119" s="57"/>
      <c r="D119" s="57"/>
      <c r="E119" s="57"/>
      <c r="F119" s="57"/>
      <c r="G119" s="57"/>
    </row>
    <row r="120" spans="1:8">
      <c r="B120" s="57"/>
      <c r="D120" s="57"/>
      <c r="E120" s="57"/>
      <c r="F120" s="57"/>
      <c r="G120" s="57"/>
    </row>
  </sheetData>
  <printOptions horizontalCentered="1"/>
  <pageMargins left="0.70866141732283472" right="0.70866141732283472" top="0.39370078740157483" bottom="0.86614173228346458" header="0" footer="0.39370078740157483"/>
  <pageSetup paperSize="9" scale="97" orientation="portrait" r:id="rId1"/>
  <headerFooter>
    <evenFooter>&amp;L&amp;"Century Gothic,Uobičajeno"1.&amp;P&amp;C&amp;"Century Gothic,Uobičajeno"&amp;9Naziv građevine: Uređenje multifunkcionalnog sportskog terena 
- kamp vatrogasne mladeži Fažana&amp;R&amp;G</evenFooter>
  </headerFooter>
  <rowBreaks count="8" manualBreakCount="8">
    <brk id="16" max="7" man="1"/>
    <brk id="30" max="7" man="1"/>
    <brk id="44" max="7" man="1"/>
    <brk id="56" max="7" man="1"/>
    <brk id="67" max="7" man="1"/>
    <brk id="88" max="7" man="1"/>
    <brk id="98" max="7" man="1"/>
    <brk id="10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NASLOVNICA</vt:lpstr>
      <vt:lpstr>MAPA 1-promet</vt:lpstr>
      <vt:lpstr>'MAPA 1-promet'!Print_Area</vt:lpstr>
      <vt:lpstr>NASLOVNICA!Print_Area</vt:lpstr>
      <vt:lpstr>'MAPA 1-promet'!Print_Titles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Marković</dc:creator>
  <cp:lastModifiedBy>Tena Lovrić, OU Korotaj</cp:lastModifiedBy>
  <cp:lastPrinted>2024-09-16T08:30:08Z</cp:lastPrinted>
  <dcterms:created xsi:type="dcterms:W3CDTF">1999-01-27T07:54:44Z</dcterms:created>
  <dcterms:modified xsi:type="dcterms:W3CDTF">2024-09-16T12:40:47Z</dcterms:modified>
</cp:coreProperties>
</file>