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shortcut-targets-by-id\1tVk8zZCWtlsOtGxsKx3i-PV2eQ6sCoYv\Stranke\Brijuni Rivijera\Javna nabava- uređenja zone-infrastruktura\"/>
    </mc:Choice>
  </mc:AlternateContent>
  <xr:revisionPtr revIDLastSave="0" documentId="13_ncr:1_{3BC4B97D-689C-4B93-9EA5-1133953EBA28}" xr6:coauthVersionLast="47" xr6:coauthVersionMax="47" xr10:uidLastSave="{00000000-0000-0000-0000-000000000000}"/>
  <bookViews>
    <workbookView xWindow="-120" yWindow="-120" windowWidth="29040" windowHeight="15840" tabRatio="880" activeTab="1" xr2:uid="{00000000-000D-0000-FFFF-FFFF00000000}"/>
  </bookViews>
  <sheets>
    <sheet name="NASLOVNICA" sheetId="1" r:id="rId1"/>
    <sheet name="MAPA 1-promet" sheetId="41" r:id="rId2"/>
    <sheet name="Module1" sheetId="17" state="veryHidden" r:id="rId3"/>
    <sheet name="Module2" sheetId="18" state="veryHidden" r:id="rId4"/>
  </sheets>
  <definedNames>
    <definedName name="_xlnm.Print_Area" localSheetId="1">'MAPA 1-promet'!$A$3:$H$118</definedName>
    <definedName name="_xlnm.Print_Area" localSheetId="0">NASLOVNICA!$A$1:$I$57</definedName>
    <definedName name="_xlnm.Print_Titles" localSheetId="1">'MAPA 1-promet'!$1:$2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41" l="1"/>
  <c r="H85" i="41"/>
  <c r="H84" i="41"/>
  <c r="H79" i="41"/>
  <c r="H49" i="41"/>
  <c r="H28" i="41" l="1"/>
  <c r="H104" i="41" l="1"/>
  <c r="H37" i="41" l="1"/>
  <c r="H23" i="41"/>
  <c r="H106" i="41" l="1"/>
  <c r="H19" i="41" l="1"/>
  <c r="H15" i="41" l="1"/>
  <c r="H113" i="41" l="1"/>
  <c r="H67" i="41" l="1"/>
  <c r="H55" i="41"/>
  <c r="H73" i="41"/>
  <c r="H61" i="41"/>
  <c r="H43" i="41"/>
  <c r="H88" i="41" l="1"/>
  <c r="H96" i="41"/>
  <c r="H9" i="41"/>
  <c r="H30" i="41" s="1"/>
  <c r="H98" i="41" l="1"/>
  <c r="H112" i="41" s="1"/>
  <c r="H110" i="41"/>
  <c r="H111" i="41"/>
  <c r="H115" i="41" l="1"/>
</calcChain>
</file>

<file path=xl/sharedStrings.xml><?xml version="1.0" encoding="utf-8"?>
<sst xmlns="http://schemas.openxmlformats.org/spreadsheetml/2006/main" count="177" uniqueCount="112">
  <si>
    <t>x</t>
  </si>
  <si>
    <t>=</t>
  </si>
  <si>
    <t>broj</t>
  </si>
  <si>
    <t>opis stavke</t>
  </si>
  <si>
    <t>jed.</t>
  </si>
  <si>
    <t>jed.cijena</t>
  </si>
  <si>
    <t>ukupno</t>
  </si>
  <si>
    <t>kom</t>
  </si>
  <si>
    <t>A.1.</t>
  </si>
  <si>
    <t>ZEMLJANI RADOVI</t>
  </si>
  <si>
    <t>B.1.</t>
  </si>
  <si>
    <t>C.1.</t>
  </si>
  <si>
    <t>A.</t>
  </si>
  <si>
    <t>UKUPNO</t>
  </si>
  <si>
    <t>B.</t>
  </si>
  <si>
    <t>C.</t>
  </si>
  <si>
    <t>KOLNIČKA KONSTRUKCIJA</t>
  </si>
  <si>
    <t>D.</t>
  </si>
  <si>
    <t>D.1.</t>
  </si>
  <si>
    <t>OSTALI RADOVI</t>
  </si>
  <si>
    <t>OPĆI UVJETI</t>
  </si>
  <si>
    <t>PRIPREMNI RADOVI</t>
  </si>
  <si>
    <t>A.3.</t>
  </si>
  <si>
    <t>B.2.</t>
  </si>
  <si>
    <t>B.3.</t>
  </si>
  <si>
    <t>B.4.</t>
  </si>
  <si>
    <t>B.5.</t>
  </si>
  <si>
    <t>B.6.</t>
  </si>
  <si>
    <t>B.7.</t>
  </si>
  <si>
    <t>Uređenje temeljnog tla</t>
  </si>
  <si>
    <t>m'</t>
  </si>
  <si>
    <t>Ugradnja geotekstila</t>
  </si>
  <si>
    <t>Široki iskop</t>
  </si>
  <si>
    <t>OTU 2-02</t>
  </si>
  <si>
    <t>OTU 2-08.1</t>
  </si>
  <si>
    <t>OTU 2-08.4</t>
  </si>
  <si>
    <t>Izrada nasipa</t>
  </si>
  <si>
    <t>OTU 2-09</t>
  </si>
  <si>
    <t>Izrada posteljice</t>
  </si>
  <si>
    <t>OTU 2-10</t>
  </si>
  <si>
    <t>Odvoz materijala</t>
  </si>
  <si>
    <t>OTU 5-01</t>
  </si>
  <si>
    <t>GRAĐEVINSKI PROJEKT</t>
  </si>
  <si>
    <t>Broj projekta:</t>
  </si>
  <si>
    <t>Zajednička oznaka projekta:</t>
  </si>
  <si>
    <t xml:space="preserve">Mapa: </t>
  </si>
  <si>
    <t>OTU 2-07</t>
  </si>
  <si>
    <t>Utovar, odvoz i odlaganje iskopanog i neupotrebljivog materijala na ovlašteno odlagalište odnosno na mjesto oporabe ili zbrinjavanja.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</si>
  <si>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r>
      <t>m</t>
    </r>
    <r>
      <rPr>
        <vertAlign val="superscript"/>
        <sz val="9"/>
        <rFont val="Roboto Slab Light"/>
        <charset val="238"/>
      </rPr>
      <t>3</t>
    </r>
  </si>
  <si>
    <r>
      <t>Obračun po m</t>
    </r>
    <r>
      <rPr>
        <vertAlign val="superscript"/>
        <sz val="9"/>
        <rFont val="Roboto Slab Light"/>
        <charset val="238"/>
      </rPr>
      <t>3</t>
    </r>
    <r>
      <rPr>
        <sz val="9"/>
        <rFont val="Roboto Slab Light"/>
        <charset val="238"/>
      </rPr>
      <t xml:space="preserve"> iskopanog materijala u sraslom stanju.</t>
    </r>
  </si>
  <si>
    <r>
      <t>Obračun s koeficijentom rastresitosti 1.2 po m</t>
    </r>
    <r>
      <rPr>
        <vertAlign val="superscript"/>
        <sz val="9"/>
        <rFont val="Roboto Slab Light"/>
        <charset val="238"/>
      </rPr>
      <t>3</t>
    </r>
    <r>
      <rPr>
        <sz val="9"/>
        <rFont val="Roboto Slab Light"/>
        <charset val="238"/>
      </rPr>
      <t xml:space="preserve"> materijala u sraslom stanju.</t>
    </r>
  </si>
  <si>
    <r>
      <t>Obračun po m</t>
    </r>
    <r>
      <rPr>
        <vertAlign val="superscript"/>
        <sz val="9"/>
        <rFont val="Roboto Slab Light"/>
        <charset val="238"/>
      </rPr>
      <t>2</t>
    </r>
    <r>
      <rPr>
        <sz val="9"/>
        <rFont val="Roboto Slab Light"/>
        <charset val="238"/>
      </rPr>
      <t xml:space="preserve"> stvarno uređenog temeljnog tla.</t>
    </r>
  </si>
  <si>
    <r>
      <t>m</t>
    </r>
    <r>
      <rPr>
        <vertAlign val="superscript"/>
        <sz val="9"/>
        <rFont val="Roboto Slab Light"/>
        <charset val="238"/>
      </rPr>
      <t>2</t>
    </r>
  </si>
  <si>
    <r>
      <t>Obračun po m</t>
    </r>
    <r>
      <rPr>
        <vertAlign val="superscript"/>
        <sz val="9"/>
        <rFont val="Roboto Slab Light"/>
        <charset val="238"/>
      </rPr>
      <t>3</t>
    </r>
    <r>
      <rPr>
        <sz val="9"/>
        <rFont val="Roboto Slab Light"/>
        <charset val="238"/>
      </rPr>
      <t xml:space="preserve"> stvarno ugrađenog i zbijenog nasipa.</t>
    </r>
  </si>
  <si>
    <r>
      <t>Obračun po m</t>
    </r>
    <r>
      <rPr>
        <vertAlign val="superscript"/>
        <sz val="9"/>
        <rFont val="Roboto Slab Light"/>
        <charset val="238"/>
      </rPr>
      <t>2</t>
    </r>
    <r>
      <rPr>
        <sz val="9"/>
        <rFont val="Roboto Slab Light"/>
        <charset val="238"/>
      </rPr>
      <t xml:space="preserve"> uređene i zbijene posteljice.</t>
    </r>
  </si>
  <si>
    <r>
      <t>Obračun po m</t>
    </r>
    <r>
      <rPr>
        <vertAlign val="superscript"/>
        <sz val="9"/>
        <rFont val="Roboto Slab Light"/>
        <charset val="238"/>
      </rPr>
      <t>2</t>
    </r>
    <r>
      <rPr>
        <sz val="9"/>
        <rFont val="Roboto Slab Light"/>
        <charset val="238"/>
      </rPr>
      <t xml:space="preserve"> ugrađenog materijala bez preklopa. </t>
    </r>
  </si>
  <si>
    <r>
      <t>Izrada nosivog (tamponskog) sloja kolnika (Ms≥100MN/m</t>
    </r>
    <r>
      <rPr>
        <vertAlign val="superscript"/>
        <sz val="9"/>
        <rFont val="Roboto Slab Light"/>
        <charset val="238"/>
      </rPr>
      <t>2</t>
    </r>
    <r>
      <rPr>
        <sz val="9"/>
        <rFont val="Roboto Slab Light"/>
        <charset val="238"/>
      </rPr>
      <t>) minimalne debljine 30 cm od mehanički stabiliziranog zrnatog kamenog materijala veličine zrna 0-63 mm i skinutih drobljenih asfaltnih slojeva. U cijenu je uključena dobava materijala, utovar, prijevoz, i ugradnja te strojno razastiranje, planiranje i zbijanje do traženog modula stišljivosti ili stupnja zbijenosti na uređenu i preuzetu podlogu. Izvedba, kontrola kakvoće i obračun prema OTU 5-01.</t>
    </r>
  </si>
  <si>
    <r>
      <t>Obračun po m</t>
    </r>
    <r>
      <rPr>
        <vertAlign val="superscript"/>
        <sz val="9"/>
        <rFont val="Roboto Slab Light"/>
        <charset val="238"/>
      </rPr>
      <t>3</t>
    </r>
    <r>
      <rPr>
        <sz val="9"/>
        <rFont val="Roboto Slab Light"/>
        <charset val="238"/>
      </rPr>
      <t xml:space="preserve"> ugrađenog materijala u zbijenom stanju.</t>
    </r>
  </si>
  <si>
    <t xml:space="preserve">Izrada nosivog sloja kolničke konstrukcije od nevezanog </t>
  </si>
  <si>
    <t xml:space="preserve">mehanički zbijenog kamenog materijala granulacije 0-63 mm </t>
  </si>
  <si>
    <t>U cijenu nije uračunat PDV.</t>
  </si>
  <si>
    <t>B.8.</t>
  </si>
  <si>
    <t>A.4.</t>
  </si>
  <si>
    <t>Uklanjanje grmlja i drveća</t>
  </si>
  <si>
    <t>OTU 1-03.1</t>
  </si>
  <si>
    <t>stabla debljine 30-40 cm</t>
  </si>
  <si>
    <r>
      <t>Uređenje temeljnog tla mehaničkim zbijanjem što uključuje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Zahtjevani stupanj zbijenosti po standardnom Proctorovom postupku iznosi Sz = 95 - 100%, odnosno modul stišljivosti tla iznosi minimalno Ms ≥25 MN/m</t>
    </r>
    <r>
      <rPr>
        <vertAlign val="superscript"/>
        <sz val="9"/>
        <rFont val="Roboto Slab Light"/>
        <charset val="238"/>
      </rPr>
      <t>2</t>
    </r>
    <r>
      <rPr>
        <sz val="9"/>
        <rFont val="Roboto Slab Light"/>
        <charset val="238"/>
      </rPr>
      <t>. Stavka obuhvaća i količinu uređenog temeljnog tla ispod potpornih zidova.Izvedba, kontrola kakvoće i obračun prema OTU 2-08.1.</t>
    </r>
  </si>
  <si>
    <r>
      <t>Izrada općeg nasipa uključujući i materijal iz iskopa. Stavka obuhvaća dobavu, dopremu i sav rad na izradi nasipa te planiranje pokosa nasipa i čišćenje okoline, sav ostali rad, transporti i oprema, kao i ispitivanja i kontrola kakvoće.  Svaki sloj mora se zbiti u punoj širini odgovarajućim sredstvima za zbijanje. Zbijanje slojeva nasipa treba izvršiti tako da se postigne stupanj zbijenosti u odnosu na standardni Proctorov postupak min. Sz = 95 - 100 %; odnosno modul stišljivosti Ms≥40 MN/m</t>
    </r>
    <r>
      <rPr>
        <vertAlign val="superscript"/>
        <sz val="9"/>
        <rFont val="Roboto Slab Light"/>
        <charset val="238"/>
      </rPr>
      <t>2</t>
    </r>
    <r>
      <rPr>
        <sz val="9"/>
        <rFont val="Roboto Slab Light"/>
        <charset val="238"/>
      </rPr>
      <t>. Glinovite zemljane materijale sa organskim sastojcima nije dozvoljeno ugrađivati. Izvedba, kontrola kakvoće i obračun prema OTU 2-09.</t>
    </r>
  </si>
  <si>
    <r>
      <t>Posteljica je uređeni završni sloj nasipa, odnosno uređeno sraslo tlo u usjeku, određene ravnosti i nagiba, koji svojim svojim svojstvima zadovoljava tražene uvjete tako da može primiti optrećenje kolničke konstrukcije. Stavka obuhvaća strojnu izradu posteljice od zemljanih ili miješanih materijala, završnog sloja usjeka ili nasipa, ujednačene nosivosti s grubim i finim planiranjem, eventualnom sanacijom pojedinih manjih površina slabijeg materijala i zbijanjem do tražene zbijenosti uz potrebno vlaženje ili sušenje. Izrada posteljice mora biti prema projektu, osobito obzirom na visinske kote, postignute nagibe i zbijenost materijala. Posteljicu treba zbiti tako da se postigne stupanj zbijenosti po standardnom Proctorovom postupku min. Sz = 100 %; odnosno modul stišljivosti  Ms≥40 MN/m</t>
    </r>
    <r>
      <rPr>
        <vertAlign val="superscript"/>
        <sz val="9"/>
        <rFont val="Roboto Slab Light"/>
        <charset val="238"/>
      </rPr>
      <t>2</t>
    </r>
    <r>
      <rPr>
        <sz val="9"/>
        <rFont val="Roboto Slab Light"/>
        <charset val="238"/>
      </rPr>
      <t>. Stavka obuhvaća sav rad, materijal te prijevozi, potrebni za potpuno dovršenje uređene i zbijene posteljice, uključujući i ispitivanje i kontrolu kakvoće. Izvedba, kontrola kakvoće i obračun prema OTU 2-10.</t>
    </r>
  </si>
  <si>
    <t>Svi radovi obuhvaćeni ovim troškovnikom moraju se ponuditi, ugovoriti i izvesti u svemu po općim i pojedinačnim opisima iz troškovnika, nacrtima, detaljima i uputstvima nadzornog inženjera, a sukladno važećim tehničkim propisima. Jediničnom cijenom za svaki rad predviđen ovim troškovnikom obuhvaćeno je: potpuno dovršenje radova sa svim predradnjama, transportom i ostalim radnim operacijama; sav rad, alat, materijal, amortizacija i svi ostali troškovi koji se odnose na ovu građevinu; troškovi i takse privremenih priključaka potrebnih instalacija svi privremeni pomoćni objekti (kancelarije, priručna skladišta i sl.); čišćenje i održavanje gradilišta za cijelo vrijeme gradnje; osiguranje neometanog prolaza i prometa; sve higijensko tehničke zaštitne mjere za sve zaposlene radnike; sva potrebna ispitivanja u svrhu dokazivanja kvalitete i funkcionalnosti; predaja dokumentacije kojom se dokazuju svojstva ugrađene opreme i gotovih proizvoda sukladno zakonu o građevnim proizvodima. U jediničnoj cijeni pojedine stavke sadržan sav potreban materijal, rad ljudi i strojeva prema općim tehničkim pravilima struke, važećim normama i standardima u graditeljstvu potrebnim za dovršenje radova. Sav građevinski materijal te uređaji i oprema se dobavljaju i dopremaju, a sav potreban rad se izvodi u skladu s tehničkim opisom (općim, tehničkim i posebnim uvjetima gradnje) i u skladu s opisima u pojedinim stavkama ovog troškovnika.  
U ukupnu cijenu izvođenja radova uključeni su i troškovi organizacije gradilišta, osiguranje gradilišta i osoba, sva potrebna infrastruktura gradilišta (struja, voda, telefonija itd.). Sve obaveze i izdatke te troškove po odredbama ovih uvjeta izvođač  je dužan  ukalkulirati u ponuđene jedinične cijene ovog troškovnika. 
Prije izrade (davanja) ponude izvođaču se preporučuje obići projektiranu trasu i utvrditi stvarno stanje na terenu te na osnovu istog dati ponudu za kompletan posao kroz jedinične cijene stavaka troškovnika.
Obračun svih radova i količina je prema stvarno izvedenim radovima i količinama evidentiranim u građevinskoj knjizi, ukoliko Ugovorom o građenju nije određeno drukčije.</t>
  </si>
  <si>
    <t>Obračun po komadu uklonjenog stabla.</t>
  </si>
  <si>
    <t>PROMETNICA</t>
  </si>
  <si>
    <t>Obračun se vrši po komadu prilagođenog okna.</t>
  </si>
  <si>
    <t>Prilagodba postojećih okana</t>
  </si>
  <si>
    <t>Uređenje dijela kampa Pineta - zona "Standard"</t>
  </si>
  <si>
    <t>PP-14/24</t>
  </si>
  <si>
    <t>PP-14/24-GL</t>
  </si>
  <si>
    <t>1/3</t>
  </si>
  <si>
    <t>PROMETNE POVRŠINE I OKOLIŠNO UREĐENJE</t>
  </si>
  <si>
    <t>kamp ormarić</t>
  </si>
  <si>
    <t>Stavka obuhvaća strojno uklanjanje umjetnih objekata - kamp ormarića sa demontažom i razbijanjem temelja, utovar i odvoz na predviđenu deponiju u dogovoru s investitorom i uputama nadzornog inženjera. Izvedba, kontrola kakvoće i obračun prema OTU 1-03.2.</t>
  </si>
  <si>
    <t>Stavka obuhvaća strojno uklanjanje montažnog objekta (sanitarni čvor) sa demontažom i razbijanjem temelja, utovar i odvoz na predviđenu deponiju u dogovoru s investitorom i uputama nadzornog inženjera. Stavka obuhvaća i demontažu postojeće ograde oko objekta sa čeličnim stupovima u betonskom temelju, visine cca 120 cm, dužine cca 33 m. Izvedba, kontrola kakvoće i obračun prema OTU 1-03.2.</t>
  </si>
  <si>
    <t>Rad obuhvaća sječenje šiblja i stabala svih dimenzija, odsijecanje granja, rezanje stabala i debelih grana na dužine pogodne za prijevoz, vađenje korijenja šiblja te starih panjeva i panjeva novo posiječenih stabala, utovar u prijevozno sredstvo i prijevoz na mjesto oporabe ili zbrinjavanja. U stavku je uključeno i popunjavanje svih udubina od izvađenih panjeva na temeljnom tlu materijalom kakav je na okolnom temeljnom tlu te zbijanje do propisane zbijenosti. Količina je pretpostavljena na osnovi projektnog rješenja u odnosu na geodetski snimak, a točan broj stabala utvrđuje se na licu mjesta prema odluci nadzornog inženjera/investitora. Stavka se može aktivirati samo izdavanjem radnog naloga za ovu stavku od strane nadzornog inženjera i/ili investitora pisanim putem. Ukoliko je moguće izbjeći sječu drveća zatražiti izmjenu projektnog rješenja ili uz odobrenje nadzornog inženjera. Izvedba, kontrola kakvoće i obračun prema OTU 1-03.1.</t>
  </si>
  <si>
    <t>Uklanjanje montažnog objekta (sanitarije)</t>
  </si>
  <si>
    <t>Uklanjanje umjetnih objekata (ormarići)</t>
  </si>
  <si>
    <t>Iskop humusa</t>
  </si>
  <si>
    <t>Geodetsko iskolčenje</t>
  </si>
  <si>
    <r>
      <t>Prilagodba (podizanje ili spuštanje) poklopaca šahtova postojeće infrastrukture (komunalnih instalacija) na projektiranu kotu. Stavka obuhvaća izradu nove AB montažne ploče okruglih PP okana, betonom C 25/30 (XC1). Montažna ploča se izvodi kao završetak okna radi usklađivanja izvedbe završnog sloja i radi montaže okruglih poklopaca. Ploča je tlocrtnih dimenzija 140/140 cm, debljine 15 cm bez obzira na promjer okna. Potrebna količina betona (po oknu) za ploču je 0,29 m</t>
    </r>
    <r>
      <rPr>
        <vertAlign val="superscript"/>
        <sz val="9"/>
        <rFont val="Roboto Slab Light"/>
        <charset val="238"/>
      </rPr>
      <t>3</t>
    </r>
    <r>
      <rPr>
        <sz val="9"/>
        <rFont val="Roboto Slab Light"/>
        <charset val="238"/>
      </rPr>
      <t>, a količina armature B500B je 23,2 kg. Stavka obuhvaća i izradu podložnog sloja od betona C 12/15 tlocrtnih dimenzija 190/190 cm debljine 5 cm na koji naliježe montažna ploča. U jediničnu cijenu stavke uključiti sve potrebne radove, materijale, oplatu, pomoćna sredstva i transporte za kompletnu izvedbu stavke. Stavka obuhvaća izradu ploče, dobavu, transport do gradilišne deponije, skladištenje, razvoz duž rova do mjesta ugradnje i ugradnja ploče. U cijenu je uključen sav potreban rad i materijal za kompletno izvršenje stavke.</t>
    </r>
  </si>
  <si>
    <t>Obračun po m'</t>
  </si>
  <si>
    <t>kpl</t>
  </si>
  <si>
    <t>Izrada podloge mobilnih objekata</t>
  </si>
  <si>
    <t>Ugradnja drenažne cijevi</t>
  </si>
  <si>
    <t>Dobava, doprema te montaža PE drenažnih cijevi (SN 8) u konstrukciji podloge objekata. Cijevi moraju biti perforirane 360°(cijeli obujam). Cijevi se dopremaju na privremenu deponiju koju osigurava Izvođač radova. Cijevi moraju zadovoljiti uvjete prema HRN EN 13476-1. Za navedene cijevi ponuđač je dužan u ponudi priložiti odgovarajuću ispravu o sukladnosti. Stavka obuhvaća nabavu cijevi, transport do deponije, interni transport na gradilištu uzduž rova, spuštanje u rov, montažu te nivelaciju cjevovoda. Uz cijevi nabaviti i dopremiti sav potreban spojni materijal i potrebne alate za montažu cijevi prema uputama proizvođača. Radi eventualnog oštećenja i krojenja cijevi između okana obračunati 2% više cijevi te ukalkulirati u jediničnu cijenu.</t>
  </si>
  <si>
    <t>Obračun po kompletu.</t>
  </si>
  <si>
    <t>Stavkom je obuhvaćeno iskolčenje svih projektiranih površina unutar obuhvata zahvata i održavanje iskolčenja za vrijeme radova te sva geodetska mjerenja kojima se podaci iz projekta prenose na teren i obrnuto, osiguranje iskolčene osi i obnavljanje za cijelo vrijeme izvođenja radova. Izvedba, kontrola kakvoće i obračun prema OTU 1-02.</t>
  </si>
  <si>
    <t>A.2.</t>
  </si>
  <si>
    <t>A.5.</t>
  </si>
  <si>
    <t>Strojni površinski iskop humusa prosječne debljine 20 cm ili iznimno stvarne debljine prema uputama nadzornog inženjera.  Stavka obuhvaća sve radove na iskopu humusa s prebacivanjem (guranjem ili utovarom i prijevozom), razastiranjem i planiranjem iskopanog humusa na privremenom ili stalnom odlagalištu. Izvedba, kontrola kakvoće i obračun prema OTU 2-01.</t>
  </si>
  <si>
    <t>OTU 2-01</t>
  </si>
  <si>
    <t>Iskop bez obzira na kategoriju prema odredbama projekta uključujući eventualni pažljivi iskop oko plitko položenih instalacija s utovarom u prijevozno sredstvo. Pri izradi iskopa treba provesti sva potrebna osiguranja postojećih objekata i komunikacija te ukloniti sve zaostale instalacije od ukinutih kamp ormarića. Stavka obuhvaća sve radove na iskopu materijala sa utovarom u prijevozna sredstva, radovi na uređenju i čišćenju pokosa od labilnih blokova i rastresitog materijala, planiranje iskopanih i susjednih površina. Izvedba, kontrola kakvoće i obračun prema OTU 2-02.</t>
  </si>
  <si>
    <t>Iskop za podlogu mobilnih objekata</t>
  </si>
  <si>
    <t>Iskop jame dubine 60 cm bez obzira na kategoriju prema odredbama projekta (detalj pripreme za montažu) uključujući eventualni pažljivi iskop oko plitko položenih novih instalacija s utovarom u prijevozno sredstvo. Pri izradi iskopa treba provesti sva potrebna osiguranja postojećih objekata i komunikacija te ukloniti sve zaostale instalacije od ukinutih kamp ormarića. Stavka obuhvaća sve radove na iskopu materijala sa utovarom u prijevozna sredstva, radovi na uređenju i čišćenju pokosa od labilnih blokova i rastresitog materijala, planiranje iskopanih i susjednih površina. Izvedba, kontrola kakvoće i obračun prema OTU 2-02.</t>
  </si>
  <si>
    <r>
      <t>Obračun po m</t>
    </r>
    <r>
      <rPr>
        <vertAlign val="superscript"/>
        <sz val="9"/>
        <rFont val="Roboto Slab Light"/>
        <charset val="238"/>
      </rPr>
      <t>3</t>
    </r>
    <r>
      <rPr>
        <sz val="9"/>
        <rFont val="Roboto Slab Light"/>
        <charset val="238"/>
      </rPr>
      <t xml:space="preserve"> iskopanog materijala u sraslom stanju na poziciji budućeg objekta prema projektu.</t>
    </r>
  </si>
  <si>
    <t>B.9.</t>
  </si>
  <si>
    <t xml:space="preserve">Dobava, doprema i ugradnja geotekstila ispod nosivog sloja konstrukcije od nevezanog mehanički zbijenog kamenog materijala. Ugrađuje se s potrebnim preklopima i klinovima za spajanje sukladno Općim tehničkim uvjetima za radove na cestama, uputama proizođača i pravilima struke. U cijenu je potrebno uključiti  sav dodatni materijal i rad za izradu preklopa kao i sva pomoćna sredstva, rad i materijal potreban do potpunog dovršetka stavke. </t>
  </si>
  <si>
    <r>
      <t>300g/m</t>
    </r>
    <r>
      <rPr>
        <vertAlign val="superscript"/>
        <sz val="9"/>
        <rFont val="Roboto Slab Light"/>
        <charset val="238"/>
      </rPr>
      <t>2</t>
    </r>
    <r>
      <rPr>
        <sz val="9"/>
        <rFont val="Roboto Slab Light"/>
        <charset val="238"/>
      </rPr>
      <t xml:space="preserve"> ispod podloge mobilnih objekata</t>
    </r>
  </si>
  <si>
    <r>
      <t>Stavka obuhvaća dobavu, dopremu kamenog materijala i sav rad na izradi nasipa te čišćenje okoline, sav ostali rad, transporti i oprema, kao i ispitivanja i kontrola kakvoće.  Svaki sloj mora se zbiti u punoj širini odgovarajućim sredstvima za zbijanje. Zbijanje slojeva nasipa treba izvršiti tako da se postigne stupanj zbijenosti u odnosu na standardni Proctorov postupak min. Sz = 95 - 100 %; odnosno modul stišljivosti Ms≥60 MN/m</t>
    </r>
    <r>
      <rPr>
        <vertAlign val="superscript"/>
        <sz val="9"/>
        <rFont val="Roboto Slab Light"/>
        <charset val="238"/>
      </rPr>
      <t>2</t>
    </r>
    <r>
      <rPr>
        <sz val="9"/>
        <rFont val="Roboto Slab Light"/>
        <charset val="238"/>
      </rPr>
      <t>.</t>
    </r>
  </si>
  <si>
    <r>
      <t>Obračun po m</t>
    </r>
    <r>
      <rPr>
        <vertAlign val="superscript"/>
        <sz val="9"/>
        <rFont val="Roboto Slab Light"/>
        <charset val="238"/>
      </rPr>
      <t>3</t>
    </r>
    <r>
      <rPr>
        <sz val="9"/>
        <rFont val="Roboto Slab Light"/>
        <charset val="238"/>
      </rPr>
      <t xml:space="preserve"> stvarno ugrađenog i zbijenog kamenog materijala.</t>
    </r>
  </si>
  <si>
    <t>kamena frakcija 0-16mm</t>
  </si>
  <si>
    <t>kamena frakcija 16-32mm</t>
  </si>
  <si>
    <t>kamena frakcija 32-64mm</t>
  </si>
  <si>
    <t>TROŠKOVNIK S TEHNIČKOM SPECIFIKACIJOM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</si>
</sst>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_-* #,##0\ _$_-;\-* #,##0\ _$_-;_-* &quot;-&quot;\ _$_-;_-@_-"/>
    <numFmt numFmtId="166" formatCode="_-* #,##0.00\ _$_-;\-* #,##0.00\ _$_-;_-* &quot;-&quot;??\ _$_-;_-@_-"/>
    <numFmt numFmtId="167" formatCode="@\ &quot;*&quot;"/>
    <numFmt numFmtId="168" formatCode="#,##0.00\ [$€-1]"/>
  </numFmts>
  <fonts count="30">
    <font>
      <sz val="10"/>
      <name val="Arial"/>
      <charset val="238"/>
    </font>
    <font>
      <sz val="10"/>
      <name val="Arial"/>
      <family val="2"/>
      <charset val="238"/>
    </font>
    <font>
      <sz val="10"/>
      <name val="Arial"/>
      <family val="2"/>
      <charset val="238"/>
    </font>
    <font>
      <sz val="8"/>
      <name val="Arial"/>
      <family val="2"/>
      <charset val="238"/>
    </font>
    <font>
      <b/>
      <sz val="10"/>
      <name val="Arial"/>
      <family val="2"/>
      <charset val="238"/>
    </font>
    <font>
      <sz val="10"/>
      <name val="Helv"/>
    </font>
    <font>
      <sz val="11"/>
      <name val="Arial"/>
      <family val="2"/>
      <charset val="238"/>
    </font>
    <font>
      <b/>
      <u/>
      <sz val="10"/>
      <name val="Arial"/>
      <family val="2"/>
    </font>
    <font>
      <sz val="11"/>
      <color theme="1"/>
      <name val="Calibri"/>
      <family val="2"/>
      <charset val="238"/>
      <scheme val="minor"/>
    </font>
    <font>
      <sz val="11"/>
      <color theme="1"/>
      <name val="Calibri"/>
      <family val="2"/>
      <scheme val="minor"/>
    </font>
    <font>
      <sz val="10"/>
      <name val="Roboto Slab Light"/>
      <charset val="238"/>
    </font>
    <font>
      <b/>
      <i/>
      <sz val="14"/>
      <name val="Roboto Slab Light"/>
      <charset val="238"/>
    </font>
    <font>
      <i/>
      <sz val="14"/>
      <name val="Roboto Slab Light"/>
      <charset val="238"/>
    </font>
    <font>
      <b/>
      <sz val="18"/>
      <name val="Roboto Slab Light"/>
      <charset val="238"/>
    </font>
    <font>
      <sz val="18"/>
      <name val="Roboto Slab Light"/>
      <charset val="238"/>
    </font>
    <font>
      <b/>
      <sz val="14"/>
      <name val="Roboto Slab Light"/>
      <charset val="238"/>
    </font>
    <font>
      <b/>
      <sz val="11"/>
      <name val="Roboto Slab Light"/>
      <charset val="238"/>
    </font>
    <font>
      <b/>
      <sz val="12"/>
      <name val="Roboto Slab Light"/>
      <charset val="238"/>
    </font>
    <font>
      <b/>
      <sz val="10"/>
      <name val="Roboto Slab Light"/>
      <charset val="238"/>
    </font>
    <font>
      <b/>
      <sz val="9"/>
      <name val="Roboto Slab Light"/>
      <charset val="238"/>
    </font>
    <font>
      <sz val="9"/>
      <name val="Roboto Slab Light"/>
      <charset val="238"/>
    </font>
    <font>
      <sz val="11"/>
      <name val="Roboto Slab Light"/>
      <charset val="238"/>
    </font>
    <font>
      <b/>
      <i/>
      <sz val="9"/>
      <name val="Roboto Slab Light"/>
      <charset val="238"/>
    </font>
    <font>
      <vertAlign val="superscript"/>
      <sz val="9"/>
      <name val="Roboto Slab Light"/>
      <charset val="238"/>
    </font>
    <font>
      <sz val="8"/>
      <name val="Roboto Slab Light"/>
      <charset val="238"/>
    </font>
    <font>
      <b/>
      <sz val="8"/>
      <name val="Roboto Slab Light"/>
      <charset val="238"/>
    </font>
    <font>
      <sz val="9"/>
      <name val="Roboto Slab Light"/>
      <charset val="238"/>
    </font>
    <font>
      <b/>
      <sz val="9"/>
      <name val="Roboto Slab Light"/>
      <charset val="238"/>
    </font>
    <font>
      <sz val="8"/>
      <name val="Roboto Slab Light"/>
      <charset val="238"/>
    </font>
    <font>
      <b/>
      <sz val="11"/>
      <name val="Roboto Slab Light"/>
      <charset val="238"/>
    </font>
  </fonts>
  <fills count="7">
    <fill>
      <patternFill patternType="none"/>
    </fill>
    <fill>
      <patternFill patternType="gray125"/>
    </fill>
    <fill>
      <patternFill patternType="gray0625"/>
    </fill>
    <fill>
      <patternFill patternType="solid">
        <fgColor indexed="27"/>
        <bgColor indexed="41"/>
      </patternFill>
    </fill>
    <fill>
      <patternFill patternType="solid">
        <fgColor theme="0" tint="-4.9989318521683403E-2"/>
        <bgColor indexed="64"/>
      </patternFill>
    </fill>
    <fill>
      <patternFill patternType="solid">
        <fgColor theme="7"/>
        <bgColor indexed="64"/>
      </patternFill>
    </fill>
    <fill>
      <patternFill patternType="solid">
        <fgColor rgb="FFDAF3FE"/>
        <bgColor indexed="64"/>
      </patternFill>
    </fill>
  </fills>
  <borders count="5">
    <border>
      <left/>
      <right/>
      <top/>
      <bottom/>
      <diagonal/>
    </border>
    <border>
      <left/>
      <right/>
      <top style="hair">
        <color indexed="64"/>
      </top>
      <bottom style="hair">
        <color indexed="64"/>
      </bottom>
      <diagonal/>
    </border>
    <border>
      <left/>
      <right/>
      <top style="hair">
        <color indexed="8"/>
      </top>
      <bottom style="hair">
        <color indexed="8"/>
      </bottom>
      <diagonal/>
    </border>
    <border>
      <left/>
      <right/>
      <top style="thin">
        <color indexed="64"/>
      </top>
      <bottom style="thin">
        <color indexed="64"/>
      </bottom>
      <diagonal/>
    </border>
    <border>
      <left/>
      <right/>
      <top style="thin">
        <color theme="1" tint="0.499984740745262"/>
      </top>
      <bottom style="thin">
        <color theme="1" tint="0.499984740745262"/>
      </bottom>
      <diagonal/>
    </border>
  </borders>
  <cellStyleXfs count="6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 fillId="0" borderId="0"/>
    <xf numFmtId="167" fontId="7" fillId="2" borderId="1">
      <alignment horizontal="lef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8" fillId="0" borderId="0"/>
    <xf numFmtId="0" fontId="9"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165" fontId="4" fillId="3" borderId="2">
      <alignment vertical="center"/>
    </xf>
  </cellStyleXfs>
  <cellXfs count="99">
    <xf numFmtId="0" fontId="0" fillId="0" borderId="0" xfId="0"/>
    <xf numFmtId="168" fontId="10" fillId="0" borderId="0" xfId="0" applyNumberFormat="1" applyFont="1"/>
    <xf numFmtId="168" fontId="10" fillId="0" borderId="0" xfId="0" applyNumberFormat="1" applyFont="1" applyAlignment="1">
      <alignment vertical="top" wrapText="1"/>
    </xf>
    <xf numFmtId="168" fontId="10" fillId="0" borderId="0" xfId="0" applyNumberFormat="1" applyFont="1" applyAlignment="1">
      <alignment vertical="top"/>
    </xf>
    <xf numFmtId="168" fontId="18" fillId="0" borderId="0" xfId="0" applyNumberFormat="1" applyFont="1" applyAlignment="1">
      <alignment horizontal="center" vertical="top" wrapText="1"/>
    </xf>
    <xf numFmtId="168" fontId="10" fillId="0" borderId="0" xfId="0" applyNumberFormat="1" applyFont="1" applyAlignment="1">
      <alignment horizontal="center" vertical="top"/>
    </xf>
    <xf numFmtId="168" fontId="10" fillId="0" borderId="0" xfId="0" applyNumberFormat="1" applyFont="1" applyAlignment="1">
      <alignment horizontal="left" vertical="top" wrapText="1"/>
    </xf>
    <xf numFmtId="168" fontId="10" fillId="0" borderId="0" xfId="0" applyNumberFormat="1" applyFont="1" applyAlignment="1">
      <alignment horizontal="left" vertical="top"/>
    </xf>
    <xf numFmtId="168" fontId="11" fillId="0" borderId="0" xfId="0" applyNumberFormat="1" applyFont="1" applyAlignment="1">
      <alignment vertical="top"/>
    </xf>
    <xf numFmtId="168" fontId="12" fillId="0" borderId="0" xfId="0" applyNumberFormat="1" applyFont="1" applyAlignment="1">
      <alignment vertical="top"/>
    </xf>
    <xf numFmtId="168" fontId="14" fillId="0" borderId="0" xfId="0" applyNumberFormat="1" applyFont="1" applyAlignment="1">
      <alignment horizontal="left" vertical="top" wrapText="1"/>
    </xf>
    <xf numFmtId="168" fontId="13" fillId="0" borderId="0" xfId="0" applyNumberFormat="1" applyFont="1" applyAlignment="1">
      <alignment horizontal="center" vertical="top" wrapText="1"/>
    </xf>
    <xf numFmtId="168" fontId="10" fillId="0" borderId="0" xfId="0" applyNumberFormat="1" applyFont="1" applyAlignment="1">
      <alignment horizontal="right" vertical="top" wrapText="1"/>
    </xf>
    <xf numFmtId="168" fontId="10" fillId="0" borderId="0" xfId="0" applyNumberFormat="1" applyFont="1" applyAlignment="1">
      <alignment horizontal="left" vertical="center" wrapText="1"/>
    </xf>
    <xf numFmtId="168" fontId="10" fillId="0" borderId="0" xfId="0" applyNumberFormat="1" applyFont="1" applyAlignment="1">
      <alignment horizontal="left" vertical="center"/>
    </xf>
    <xf numFmtId="168" fontId="17" fillId="0" borderId="0" xfId="52" applyNumberFormat="1" applyFont="1" applyAlignment="1">
      <alignment horizontal="center" vertical="top" wrapText="1"/>
    </xf>
    <xf numFmtId="168" fontId="14" fillId="0" borderId="0" xfId="0" applyNumberFormat="1" applyFont="1" applyAlignment="1">
      <alignment horizontal="center" vertical="top" wrapText="1"/>
    </xf>
    <xf numFmtId="168" fontId="10" fillId="0" borderId="0" xfId="0" applyNumberFormat="1" applyFont="1" applyAlignment="1">
      <alignment horizontal="center" vertical="top" wrapText="1"/>
    </xf>
    <xf numFmtId="168" fontId="17" fillId="0" borderId="0" xfId="52" applyNumberFormat="1" applyFont="1" applyAlignment="1">
      <alignment horizontal="center" vertical="top"/>
    </xf>
    <xf numFmtId="168" fontId="16" fillId="0" borderId="0" xfId="0" applyNumberFormat="1" applyFont="1" applyAlignment="1">
      <alignment vertical="top" wrapText="1"/>
    </xf>
    <xf numFmtId="49" fontId="16" fillId="0" borderId="0" xfId="0" applyNumberFormat="1" applyFont="1" applyAlignment="1">
      <alignment vertical="top" wrapText="1"/>
    </xf>
    <xf numFmtId="168" fontId="16" fillId="0" borderId="0" xfId="0" applyNumberFormat="1" applyFont="1" applyAlignment="1">
      <alignment vertical="top"/>
    </xf>
    <xf numFmtId="168" fontId="19" fillId="6" borderId="0" xfId="0" applyNumberFormat="1" applyFont="1" applyFill="1" applyAlignment="1" applyProtection="1">
      <alignment horizontal="center" vertical="center" wrapText="1"/>
      <protection locked="0"/>
    </xf>
    <xf numFmtId="168" fontId="20" fillId="0" borderId="0" xfId="0" applyNumberFormat="1" applyFont="1" applyAlignment="1" applyProtection="1">
      <alignment horizontal="center" vertical="top" wrapText="1"/>
      <protection locked="0"/>
    </xf>
    <xf numFmtId="168" fontId="21" fillId="6" borderId="0" xfId="0" applyNumberFormat="1" applyFont="1" applyFill="1" applyAlignment="1" applyProtection="1">
      <alignment vertical="center" wrapText="1"/>
      <protection locked="0"/>
    </xf>
    <xf numFmtId="168" fontId="20" fillId="4" borderId="4" xfId="0" applyNumberFormat="1" applyFont="1" applyFill="1" applyBorder="1" applyAlignment="1" applyProtection="1">
      <alignment horizontal="center" vertical="top" wrapText="1"/>
      <protection locked="0"/>
    </xf>
    <xf numFmtId="168" fontId="20" fillId="0" borderId="0" xfId="0" applyNumberFormat="1" applyFont="1" applyAlignment="1" applyProtection="1">
      <alignment wrapText="1"/>
      <protection locked="0"/>
    </xf>
    <xf numFmtId="168" fontId="21" fillId="5" borderId="0" xfId="0" applyNumberFormat="1" applyFont="1" applyFill="1" applyAlignment="1" applyProtection="1">
      <alignment wrapText="1"/>
      <protection locked="0"/>
    </xf>
    <xf numFmtId="168" fontId="16" fillId="5" borderId="0" xfId="0" applyNumberFormat="1" applyFont="1" applyFill="1" applyAlignment="1" applyProtection="1">
      <alignment horizontal="right" vertical="center" wrapText="1"/>
      <protection locked="0"/>
    </xf>
    <xf numFmtId="168" fontId="19" fillId="6" borderId="0" xfId="0" applyNumberFormat="1" applyFont="1" applyFill="1" applyAlignment="1">
      <alignment horizontal="center" vertical="center" wrapText="1"/>
    </xf>
    <xf numFmtId="2" fontId="19" fillId="6" borderId="0" xfId="0" applyNumberFormat="1" applyFont="1" applyFill="1" applyAlignment="1">
      <alignment horizontal="center" vertical="center" wrapText="1"/>
    </xf>
    <xf numFmtId="168" fontId="25" fillId="6" borderId="0" xfId="0" applyNumberFormat="1" applyFont="1" applyFill="1" applyAlignment="1">
      <alignment horizontal="center" vertical="center" wrapText="1"/>
    </xf>
    <xf numFmtId="168" fontId="20" fillId="0" borderId="0" xfId="0" applyNumberFormat="1" applyFont="1" applyAlignment="1">
      <alignment horizontal="center" wrapText="1"/>
    </xf>
    <xf numFmtId="168" fontId="19" fillId="0" borderId="0" xfId="0" applyNumberFormat="1" applyFont="1" applyAlignment="1">
      <alignment horizontal="center" vertical="top" wrapText="1"/>
    </xf>
    <xf numFmtId="168" fontId="19" fillId="0" borderId="0" xfId="0" applyNumberFormat="1" applyFont="1" applyAlignment="1">
      <alignment horizontal="justify" vertical="top" wrapText="1"/>
    </xf>
    <xf numFmtId="2" fontId="20" fillId="0" borderId="0" xfId="0" applyNumberFormat="1" applyFont="1" applyAlignment="1">
      <alignment horizontal="center" vertical="top" wrapText="1"/>
    </xf>
    <xf numFmtId="168" fontId="24" fillId="0" borderId="0" xfId="0" applyNumberFormat="1" applyFont="1" applyAlignment="1">
      <alignment horizontal="center" vertical="top" wrapText="1"/>
    </xf>
    <xf numFmtId="168" fontId="20" fillId="0" borderId="0" xfId="0" applyNumberFormat="1" applyFont="1" applyAlignment="1">
      <alignment horizontal="center" vertical="top" wrapText="1"/>
    </xf>
    <xf numFmtId="168" fontId="20" fillId="0" borderId="0" xfId="0" applyNumberFormat="1" applyFont="1" applyAlignment="1">
      <alignment horizontal="left" vertical="top" wrapText="1"/>
    </xf>
    <xf numFmtId="168" fontId="16" fillId="6" borderId="0" xfId="0" applyNumberFormat="1" applyFont="1" applyFill="1" applyAlignment="1">
      <alignment horizontal="center" vertical="center" wrapText="1"/>
    </xf>
    <xf numFmtId="168" fontId="16" fillId="6" borderId="0" xfId="0" applyNumberFormat="1" applyFont="1" applyFill="1" applyAlignment="1">
      <alignment horizontal="justify" vertical="center" wrapText="1"/>
    </xf>
    <xf numFmtId="168" fontId="21" fillId="6" borderId="0" xfId="0" applyNumberFormat="1" applyFont="1" applyFill="1" applyAlignment="1">
      <alignment vertical="center" wrapText="1"/>
    </xf>
    <xf numFmtId="2" fontId="21" fillId="6" borderId="0" xfId="0" applyNumberFormat="1" applyFont="1" applyFill="1" applyAlignment="1">
      <alignment vertical="center" wrapText="1"/>
    </xf>
    <xf numFmtId="168" fontId="24" fillId="6" borderId="0" xfId="0" applyNumberFormat="1" applyFont="1" applyFill="1" applyAlignment="1">
      <alignment vertical="center" wrapText="1"/>
    </xf>
    <xf numFmtId="168" fontId="21" fillId="0" borderId="0" xfId="0" applyNumberFormat="1" applyFont="1" applyAlignment="1">
      <alignment vertical="center" wrapText="1"/>
    </xf>
    <xf numFmtId="168" fontId="19" fillId="0" borderId="0" xfId="0" applyNumberFormat="1" applyFont="1" applyAlignment="1">
      <alignment horizontal="left" vertical="top"/>
    </xf>
    <xf numFmtId="168" fontId="22" fillId="0" borderId="0" xfId="0" applyNumberFormat="1" applyFont="1" applyAlignment="1">
      <alignment horizontal="justify" vertical="top" wrapText="1"/>
    </xf>
    <xf numFmtId="168" fontId="20" fillId="0" borderId="0" xfId="0" applyNumberFormat="1" applyFont="1" applyAlignment="1">
      <alignment horizontal="justify" vertical="center" wrapText="1"/>
    </xf>
    <xf numFmtId="168" fontId="20" fillId="0" borderId="0" xfId="0" applyNumberFormat="1" applyFont="1" applyAlignment="1">
      <alignment horizontal="justify" vertical="top" wrapText="1"/>
    </xf>
    <xf numFmtId="168" fontId="20" fillId="0" borderId="4" xfId="0" applyNumberFormat="1" applyFont="1" applyBorder="1" applyAlignment="1">
      <alignment horizontal="center" vertical="top" wrapText="1"/>
    </xf>
    <xf numFmtId="168" fontId="20" fillId="4" borderId="4" xfId="0" applyNumberFormat="1" applyFont="1" applyFill="1" applyBorder="1" applyAlignment="1">
      <alignment horizontal="justify" vertical="top" wrapText="1"/>
    </xf>
    <xf numFmtId="168" fontId="20" fillId="6" borderId="4" xfId="0" applyNumberFormat="1" applyFont="1" applyFill="1" applyBorder="1" applyAlignment="1">
      <alignment horizontal="center" vertical="top" wrapText="1"/>
    </xf>
    <xf numFmtId="2" fontId="20" fillId="6" borderId="4" xfId="0" applyNumberFormat="1" applyFont="1" applyFill="1" applyBorder="1" applyAlignment="1">
      <alignment horizontal="center" vertical="top" wrapText="1"/>
    </xf>
    <xf numFmtId="168" fontId="24" fillId="4" borderId="4" xfId="0" applyNumberFormat="1" applyFont="1" applyFill="1" applyBorder="1" applyAlignment="1">
      <alignment horizontal="center" vertical="top" wrapText="1"/>
    </xf>
    <xf numFmtId="168" fontId="20" fillId="4" borderId="4" xfId="0" applyNumberFormat="1" applyFont="1" applyFill="1" applyBorder="1" applyAlignment="1">
      <alignment horizontal="center" vertical="top" wrapText="1"/>
    </xf>
    <xf numFmtId="168" fontId="24" fillId="4" borderId="4" xfId="0" quotePrefix="1" applyNumberFormat="1" applyFont="1" applyFill="1" applyBorder="1" applyAlignment="1">
      <alignment horizontal="center" vertical="top" wrapText="1"/>
    </xf>
    <xf numFmtId="168" fontId="24" fillId="0" borderId="0" xfId="0" quotePrefix="1" applyNumberFormat="1" applyFont="1" applyAlignment="1">
      <alignment horizontal="center" vertical="top" wrapText="1"/>
    </xf>
    <xf numFmtId="168" fontId="20" fillId="0" borderId="0" xfId="0" applyNumberFormat="1" applyFont="1" applyAlignment="1">
      <alignment wrapText="1"/>
    </xf>
    <xf numFmtId="2" fontId="20" fillId="0" borderId="0" xfId="0" applyNumberFormat="1" applyFont="1" applyAlignment="1">
      <alignment wrapText="1"/>
    </xf>
    <xf numFmtId="168" fontId="24" fillId="0" borderId="0" xfId="0" applyNumberFormat="1" applyFont="1" applyAlignment="1">
      <alignment wrapText="1"/>
    </xf>
    <xf numFmtId="168" fontId="20" fillId="4" borderId="0" xfId="0" applyNumberFormat="1" applyFont="1" applyFill="1" applyAlignment="1">
      <alignment horizontal="center" vertical="top" wrapText="1"/>
    </xf>
    <xf numFmtId="168" fontId="16" fillId="5" borderId="0" xfId="0" applyNumberFormat="1" applyFont="1" applyFill="1" applyAlignment="1">
      <alignment horizontal="center" vertical="top" wrapText="1"/>
    </xf>
    <xf numFmtId="168" fontId="16" fillId="5" borderId="0" xfId="0" applyNumberFormat="1" applyFont="1" applyFill="1" applyAlignment="1">
      <alignment horizontal="justify" vertical="top" wrapText="1"/>
    </xf>
    <xf numFmtId="168" fontId="21" fillId="5" borderId="0" xfId="0" applyNumberFormat="1" applyFont="1" applyFill="1" applyAlignment="1">
      <alignment wrapText="1"/>
    </xf>
    <xf numFmtId="2" fontId="21" fillId="5" borderId="0" xfId="0" applyNumberFormat="1" applyFont="1" applyFill="1" applyAlignment="1">
      <alignment wrapText="1"/>
    </xf>
    <xf numFmtId="168" fontId="24" fillId="5" borderId="0" xfId="0" applyNumberFormat="1" applyFont="1" applyFill="1" applyAlignment="1">
      <alignment wrapText="1"/>
    </xf>
    <xf numFmtId="168" fontId="20" fillId="0" borderId="0" xfId="0" applyNumberFormat="1" applyFont="1" applyAlignment="1">
      <alignment vertical="center" wrapText="1"/>
    </xf>
    <xf numFmtId="168" fontId="19" fillId="0" borderId="0" xfId="0" applyNumberFormat="1" applyFont="1" applyAlignment="1">
      <alignment horizontal="left" vertical="center" wrapText="1"/>
    </xf>
    <xf numFmtId="168" fontId="21" fillId="0" borderId="0" xfId="0" applyNumberFormat="1" applyFont="1" applyAlignment="1">
      <alignment wrapText="1"/>
    </xf>
    <xf numFmtId="168" fontId="16" fillId="5" borderId="0" xfId="0" applyNumberFormat="1" applyFont="1" applyFill="1" applyAlignment="1">
      <alignment horizontal="center" vertical="top"/>
    </xf>
    <xf numFmtId="168" fontId="21" fillId="5" borderId="0" xfId="0" applyNumberFormat="1" applyFont="1" applyFill="1"/>
    <xf numFmtId="2" fontId="21" fillId="5" borderId="0" xfId="0" applyNumberFormat="1" applyFont="1" applyFill="1"/>
    <xf numFmtId="168" fontId="24" fillId="5" borderId="0" xfId="0" applyNumberFormat="1" applyFont="1" applyFill="1"/>
    <xf numFmtId="168" fontId="21" fillId="5" borderId="0" xfId="0" applyNumberFormat="1" applyFont="1" applyFill="1" applyProtection="1">
      <protection locked="0"/>
    </xf>
    <xf numFmtId="168" fontId="26" fillId="4" borderId="4" xfId="0" applyNumberFormat="1" applyFont="1" applyFill="1" applyBorder="1" applyAlignment="1">
      <alignment horizontal="justify" vertical="top" wrapText="1"/>
    </xf>
    <xf numFmtId="168" fontId="27" fillId="0" borderId="0" xfId="0" applyNumberFormat="1" applyFont="1" applyAlignment="1">
      <alignment horizontal="left" vertical="top"/>
    </xf>
    <xf numFmtId="168" fontId="26" fillId="0" borderId="0" xfId="0" applyNumberFormat="1" applyFont="1" applyAlignment="1">
      <alignment horizontal="justify" vertical="top" wrapText="1"/>
    </xf>
    <xf numFmtId="168" fontId="27" fillId="0" borderId="0" xfId="0" applyNumberFormat="1" applyFont="1" applyAlignment="1">
      <alignment horizontal="center" vertical="top" wrapText="1"/>
    </xf>
    <xf numFmtId="168" fontId="26" fillId="6" borderId="4" xfId="0" applyNumberFormat="1" applyFont="1" applyFill="1" applyBorder="1" applyAlignment="1">
      <alignment horizontal="center" vertical="top" wrapText="1"/>
    </xf>
    <xf numFmtId="2" fontId="26" fillId="0" borderId="0" xfId="0" applyNumberFormat="1" applyFont="1" applyAlignment="1">
      <alignment horizontal="center" vertical="top" wrapText="1"/>
    </xf>
    <xf numFmtId="168" fontId="28" fillId="0" borderId="0" xfId="0" applyNumberFormat="1" applyFont="1" applyAlignment="1">
      <alignment horizontal="center" vertical="top" wrapText="1"/>
    </xf>
    <xf numFmtId="168" fontId="26" fillId="0" borderId="0" xfId="0" applyNumberFormat="1" applyFont="1" applyAlignment="1" applyProtection="1">
      <alignment horizontal="center" vertical="top" wrapText="1"/>
      <protection locked="0"/>
    </xf>
    <xf numFmtId="168" fontId="26" fillId="0" borderId="0" xfId="0" applyNumberFormat="1" applyFont="1" applyAlignment="1">
      <alignment horizontal="center" vertical="top" wrapText="1"/>
    </xf>
    <xf numFmtId="168" fontId="26" fillId="0" borderId="0" xfId="0" applyNumberFormat="1" applyFont="1" applyAlignment="1">
      <alignment horizontal="left" vertical="top" wrapText="1"/>
    </xf>
    <xf numFmtId="168" fontId="26" fillId="0" borderId="4" xfId="0" applyNumberFormat="1" applyFont="1" applyBorder="1" applyAlignment="1">
      <alignment horizontal="center" vertical="top" wrapText="1"/>
    </xf>
    <xf numFmtId="2" fontId="26" fillId="6" borderId="4" xfId="0" applyNumberFormat="1" applyFont="1" applyFill="1" applyBorder="1" applyAlignment="1">
      <alignment horizontal="center" vertical="top" wrapText="1"/>
    </xf>
    <xf numFmtId="168" fontId="28" fillId="4" borderId="4" xfId="0" applyNumberFormat="1" applyFont="1" applyFill="1" applyBorder="1" applyAlignment="1">
      <alignment horizontal="center" vertical="top" wrapText="1"/>
    </xf>
    <xf numFmtId="168" fontId="26" fillId="4" borderId="4" xfId="0" applyNumberFormat="1" applyFont="1" applyFill="1" applyBorder="1" applyAlignment="1" applyProtection="1">
      <alignment horizontal="center" vertical="top" wrapText="1"/>
      <protection locked="0"/>
    </xf>
    <xf numFmtId="168" fontId="28" fillId="4" borderId="4" xfId="0" quotePrefix="1" applyNumberFormat="1" applyFont="1" applyFill="1" applyBorder="1" applyAlignment="1">
      <alignment horizontal="center" vertical="top" wrapText="1"/>
    </xf>
    <xf numFmtId="168" fontId="26" fillId="4" borderId="4" xfId="0" applyNumberFormat="1" applyFont="1" applyFill="1" applyBorder="1" applyAlignment="1">
      <alignment horizontal="center" vertical="top" wrapText="1"/>
    </xf>
    <xf numFmtId="168" fontId="27" fillId="0" borderId="0" xfId="0" applyNumberFormat="1" applyFont="1" applyAlignment="1">
      <alignment horizontal="justify" vertical="top" wrapText="1"/>
    </xf>
    <xf numFmtId="168" fontId="29" fillId="5" borderId="0" xfId="0" applyNumberFormat="1" applyFont="1" applyFill="1" applyAlignment="1">
      <alignment horizontal="justify" vertical="top"/>
    </xf>
    <xf numFmtId="168" fontId="29" fillId="5" borderId="0" xfId="0" applyNumberFormat="1" applyFont="1" applyFill="1" applyAlignment="1">
      <alignment horizontal="justify" vertical="top" wrapText="1"/>
    </xf>
    <xf numFmtId="168" fontId="28" fillId="0" borderId="0" xfId="0" applyNumberFormat="1" applyFont="1" applyAlignment="1" applyProtection="1">
      <alignment horizontal="center" vertical="top" wrapText="1"/>
      <protection locked="0"/>
    </xf>
    <xf numFmtId="168" fontId="28" fillId="4" borderId="4" xfId="0" quotePrefix="1" applyNumberFormat="1" applyFont="1" applyFill="1" applyBorder="1" applyAlignment="1" applyProtection="1">
      <alignment horizontal="center" vertical="top" wrapText="1"/>
      <protection locked="0"/>
    </xf>
    <xf numFmtId="168" fontId="13" fillId="5" borderId="3" xfId="0" applyNumberFormat="1" applyFont="1" applyFill="1" applyBorder="1" applyAlignment="1">
      <alignment horizontal="center" vertical="top" wrapText="1"/>
    </xf>
    <xf numFmtId="168" fontId="10" fillId="0" borderId="0" xfId="0" applyNumberFormat="1" applyFont="1" applyAlignment="1">
      <alignment horizontal="justify" vertical="center" wrapText="1"/>
    </xf>
    <xf numFmtId="168" fontId="17" fillId="0" borderId="0" xfId="0" applyNumberFormat="1" applyFont="1" applyAlignment="1">
      <alignment horizontal="center" vertical="center" wrapText="1"/>
    </xf>
    <xf numFmtId="168" fontId="15" fillId="0" borderId="0" xfId="52" applyNumberFormat="1" applyFont="1" applyAlignment="1">
      <alignment horizontal="center" vertical="center" wrapText="1"/>
    </xf>
  </cellXfs>
  <cellStyles count="64">
    <cellStyle name="Comma 10" xfId="1" xr:uid="{00000000-0005-0000-0000-000000000000}"/>
    <cellStyle name="Comma 13" xfId="2" xr:uid="{00000000-0005-0000-0000-000001000000}"/>
    <cellStyle name="Comma 13 2" xfId="3" xr:uid="{00000000-0005-0000-0000-000002000000}"/>
    <cellStyle name="Comma 13 2 2" xfId="4" xr:uid="{00000000-0005-0000-0000-000003000000}"/>
    <cellStyle name="Comma 14" xfId="5" xr:uid="{00000000-0005-0000-0000-000004000000}"/>
    <cellStyle name="Comma 2 2" xfId="6" xr:uid="{00000000-0005-0000-0000-000005000000}"/>
    <cellStyle name="Excel Built-in Normal" xfId="7" xr:uid="{00000000-0005-0000-0000-000006000000}"/>
    <cellStyle name="Naslov 5" xfId="8" xr:uid="{00000000-0005-0000-0000-000007000000}"/>
    <cellStyle name="Normal" xfId="0" builtinId="0"/>
    <cellStyle name="Normal 10" xfId="9" xr:uid="{00000000-0005-0000-0000-000008000000}"/>
    <cellStyle name="Normal 10 2" xfId="10" xr:uid="{00000000-0005-0000-0000-000009000000}"/>
    <cellStyle name="Normal 11 2" xfId="11" xr:uid="{00000000-0005-0000-0000-00000A000000}"/>
    <cellStyle name="Normal 13" xfId="12" xr:uid="{00000000-0005-0000-0000-00000B000000}"/>
    <cellStyle name="Normal 13 2" xfId="13" xr:uid="{00000000-0005-0000-0000-00000C000000}"/>
    <cellStyle name="Normal 15" xfId="14" xr:uid="{00000000-0005-0000-0000-00000D000000}"/>
    <cellStyle name="Normal 16" xfId="15" xr:uid="{00000000-0005-0000-0000-00000E000000}"/>
    <cellStyle name="Normal 18" xfId="16" xr:uid="{00000000-0005-0000-0000-00000F000000}"/>
    <cellStyle name="Normal 2" xfId="17" xr:uid="{00000000-0005-0000-0000-000010000000}"/>
    <cellStyle name="Normal 2 2" xfId="18" xr:uid="{00000000-0005-0000-0000-000011000000}"/>
    <cellStyle name="Normal 2 2 2" xfId="19" xr:uid="{00000000-0005-0000-0000-000012000000}"/>
    <cellStyle name="Normal 20" xfId="20" xr:uid="{00000000-0005-0000-0000-000013000000}"/>
    <cellStyle name="Normal 22" xfId="21" xr:uid="{00000000-0005-0000-0000-000014000000}"/>
    <cellStyle name="Normal 25" xfId="22" xr:uid="{00000000-0005-0000-0000-000015000000}"/>
    <cellStyle name="Normal 27" xfId="23" xr:uid="{00000000-0005-0000-0000-000016000000}"/>
    <cellStyle name="Normal 29" xfId="24" xr:uid="{00000000-0005-0000-0000-000017000000}"/>
    <cellStyle name="Normal 3" xfId="25" xr:uid="{00000000-0005-0000-0000-000018000000}"/>
    <cellStyle name="Normal 3 2" xfId="26" xr:uid="{00000000-0005-0000-0000-000019000000}"/>
    <cellStyle name="Normal 3 3" xfId="27" xr:uid="{00000000-0005-0000-0000-00001A000000}"/>
    <cellStyle name="Normal 32" xfId="28" xr:uid="{00000000-0005-0000-0000-00001B000000}"/>
    <cellStyle name="Normal 34" xfId="29" xr:uid="{00000000-0005-0000-0000-00001C000000}"/>
    <cellStyle name="Normal 36" xfId="30" xr:uid="{00000000-0005-0000-0000-00001D000000}"/>
    <cellStyle name="Normal 38" xfId="31" xr:uid="{00000000-0005-0000-0000-00001E000000}"/>
    <cellStyle name="Normal 4" xfId="32" xr:uid="{00000000-0005-0000-0000-00001F000000}"/>
    <cellStyle name="Normal 4 2" xfId="33" xr:uid="{00000000-0005-0000-0000-000020000000}"/>
    <cellStyle name="Normal 4 3" xfId="34" xr:uid="{00000000-0005-0000-0000-000021000000}"/>
    <cellStyle name="Normal 40" xfId="35" xr:uid="{00000000-0005-0000-0000-000022000000}"/>
    <cellStyle name="Normal 42" xfId="36" xr:uid="{00000000-0005-0000-0000-000023000000}"/>
    <cellStyle name="Normal 44" xfId="37" xr:uid="{00000000-0005-0000-0000-000024000000}"/>
    <cellStyle name="Normal 46" xfId="38" xr:uid="{00000000-0005-0000-0000-000025000000}"/>
    <cellStyle name="Normal 5" xfId="39" xr:uid="{00000000-0005-0000-0000-000026000000}"/>
    <cellStyle name="Normal 5 2" xfId="40" xr:uid="{00000000-0005-0000-0000-000027000000}"/>
    <cellStyle name="Normal 5 3" xfId="41" xr:uid="{00000000-0005-0000-0000-000028000000}"/>
    <cellStyle name="Normal 58 2" xfId="42" xr:uid="{00000000-0005-0000-0000-000029000000}"/>
    <cellStyle name="Normal 6" xfId="43" xr:uid="{00000000-0005-0000-0000-00002A000000}"/>
    <cellStyle name="Normal 6 2" xfId="44" xr:uid="{00000000-0005-0000-0000-00002B000000}"/>
    <cellStyle name="Normal 6 3" xfId="45" xr:uid="{00000000-0005-0000-0000-00002C000000}"/>
    <cellStyle name="Normal 7 2" xfId="46" xr:uid="{00000000-0005-0000-0000-00002D000000}"/>
    <cellStyle name="Normal 8" xfId="47" xr:uid="{00000000-0005-0000-0000-00002E000000}"/>
    <cellStyle name="Normal 8 2" xfId="48" xr:uid="{00000000-0005-0000-0000-00002F000000}"/>
    <cellStyle name="Normal 9" xfId="49" xr:uid="{00000000-0005-0000-0000-000030000000}"/>
    <cellStyle name="Normal 9 2" xfId="50" xr:uid="{00000000-0005-0000-0000-000031000000}"/>
    <cellStyle name="Normal 98" xfId="51" xr:uid="{00000000-0005-0000-0000-000032000000}"/>
    <cellStyle name="Normal_Troskovnik_Kanalizacija" xfId="52" xr:uid="{00000000-0005-0000-0000-000034000000}"/>
    <cellStyle name="Normalno 2" xfId="53" xr:uid="{00000000-0005-0000-0000-000036000000}"/>
    <cellStyle name="Normalno 3" xfId="54" xr:uid="{00000000-0005-0000-0000-000037000000}"/>
    <cellStyle name="Normalno 3 2" xfId="55" xr:uid="{00000000-0005-0000-0000-000038000000}"/>
    <cellStyle name="Normalno 4" xfId="56" xr:uid="{00000000-0005-0000-0000-000039000000}"/>
    <cellStyle name="Obično_Ponudbeni troškovnik" xfId="57" xr:uid="{00000000-0005-0000-0000-00003A000000}"/>
    <cellStyle name="Percent 2" xfId="58" xr:uid="{00000000-0005-0000-0000-00003B000000}"/>
    <cellStyle name="Percent 2 10" xfId="59" xr:uid="{00000000-0005-0000-0000-00003C000000}"/>
    <cellStyle name="Percent 2 31" xfId="60" xr:uid="{00000000-0005-0000-0000-00003D000000}"/>
    <cellStyle name="Percent 3" xfId="61" xr:uid="{00000000-0005-0000-0000-00003E000000}"/>
    <cellStyle name="Style 1" xfId="62" xr:uid="{00000000-0005-0000-0000-00003F000000}"/>
    <cellStyle name="Ukupno" xfId="63" xr:uid="{00000000-0005-0000-0000-00004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AF3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Tema sustava Office">
  <a:themeElements>
    <a:clrScheme name="Prilagođeno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058BC5"/>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I57"/>
  <sheetViews>
    <sheetView view="pageLayout" topLeftCell="A4" zoomScaleNormal="100" zoomScaleSheetLayoutView="100" workbookViewId="0">
      <selection activeCell="A10" sqref="A10"/>
    </sheetView>
  </sheetViews>
  <sheetFormatPr defaultRowHeight="12.75"/>
  <cols>
    <col min="1" max="1" width="9.140625" style="5" customWidth="1"/>
    <col min="2" max="2" width="9.140625" style="6" customWidth="1"/>
    <col min="3" max="7" width="9.140625" style="5" customWidth="1"/>
    <col min="8" max="16384" width="9.140625" style="7"/>
  </cols>
  <sheetData>
    <row r="1" spans="1:9" ht="15" customHeight="1"/>
    <row r="2" spans="1:9" ht="15" customHeight="1"/>
    <row r="3" spans="1:9" ht="15" customHeight="1"/>
    <row r="4" spans="1:9" ht="15" customHeight="1"/>
    <row r="5" spans="1:9" ht="15" customHeight="1">
      <c r="B5" s="8"/>
      <c r="C5" s="9"/>
      <c r="D5" s="9"/>
      <c r="E5" s="9"/>
      <c r="F5" s="9"/>
      <c r="G5" s="9"/>
    </row>
    <row r="6" spans="1:9" ht="15" customHeight="1"/>
    <row r="7" spans="1:9" ht="15" customHeight="1"/>
    <row r="8" spans="1:9" ht="15" customHeight="1"/>
    <row r="9" spans="1:9" s="10" customFormat="1" ht="24.95" customHeight="1">
      <c r="A9" s="95" t="s">
        <v>111</v>
      </c>
      <c r="B9" s="95"/>
      <c r="C9" s="95"/>
      <c r="D9" s="95"/>
      <c r="E9" s="95"/>
      <c r="F9" s="95"/>
      <c r="G9" s="95"/>
      <c r="H9" s="95"/>
      <c r="I9" s="95"/>
    </row>
    <row r="10" spans="1:9" s="10" customFormat="1" ht="24.95" customHeight="1">
      <c r="A10" s="11"/>
      <c r="B10" s="11"/>
      <c r="C10" s="11"/>
      <c r="D10" s="11"/>
      <c r="E10" s="11"/>
      <c r="F10" s="11"/>
      <c r="G10" s="11"/>
      <c r="H10" s="16"/>
      <c r="I10" s="16"/>
    </row>
    <row r="11" spans="1:9" ht="50.1" customHeight="1">
      <c r="A11" s="98" t="s">
        <v>74</v>
      </c>
      <c r="B11" s="98"/>
      <c r="C11" s="98"/>
      <c r="D11" s="98"/>
      <c r="E11" s="98"/>
      <c r="F11" s="98"/>
      <c r="G11" s="98"/>
      <c r="H11" s="98"/>
      <c r="I11" s="98"/>
    </row>
    <row r="12" spans="1:9" ht="15" customHeight="1">
      <c r="B12" s="17"/>
      <c r="H12" s="5"/>
      <c r="I12" s="5"/>
    </row>
    <row r="13" spans="1:9" ht="15" customHeight="1">
      <c r="B13" s="5"/>
      <c r="C13" s="15"/>
      <c r="D13" s="15"/>
      <c r="E13" s="18" t="s">
        <v>42</v>
      </c>
      <c r="F13" s="15"/>
      <c r="H13" s="5"/>
      <c r="I13" s="5"/>
    </row>
    <row r="14" spans="1:9" s="6" customFormat="1" ht="15" customHeight="1">
      <c r="A14" s="4"/>
      <c r="B14" s="17"/>
      <c r="C14" s="15"/>
      <c r="D14" s="15"/>
      <c r="E14" s="18" t="s">
        <v>78</v>
      </c>
      <c r="F14" s="15"/>
      <c r="G14" s="17"/>
      <c r="H14" s="17"/>
      <c r="I14" s="17"/>
    </row>
    <row r="15" spans="1:9" ht="15" customHeight="1">
      <c r="C15" s="2"/>
      <c r="D15" s="2"/>
      <c r="E15" s="2"/>
      <c r="F15" s="2"/>
      <c r="G15" s="2"/>
    </row>
    <row r="16" spans="1:9" ht="15" customHeight="1">
      <c r="A16" s="3"/>
      <c r="B16" s="12"/>
      <c r="C16" s="2"/>
      <c r="D16" s="7"/>
      <c r="E16" s="2"/>
      <c r="F16" s="2"/>
      <c r="G16" s="2"/>
    </row>
    <row r="17" spans="1:9" ht="15" customHeight="1">
      <c r="A17" s="3"/>
      <c r="B17" s="12"/>
      <c r="C17" s="2"/>
      <c r="D17" s="13"/>
      <c r="E17" s="2"/>
      <c r="F17" s="2"/>
      <c r="G17" s="2"/>
    </row>
    <row r="18" spans="1:9" ht="15" customHeight="1">
      <c r="A18" s="3"/>
      <c r="C18" s="2"/>
      <c r="D18" s="14"/>
      <c r="E18" s="2"/>
      <c r="F18" s="2"/>
      <c r="G18" s="2"/>
    </row>
    <row r="19" spans="1:9" ht="15" customHeight="1">
      <c r="A19" s="3"/>
      <c r="B19" s="12"/>
      <c r="C19" s="2"/>
      <c r="D19" s="13"/>
      <c r="E19" s="2"/>
      <c r="F19" s="2"/>
      <c r="G19" s="2"/>
    </row>
    <row r="20" spans="1:9" ht="15" customHeight="1">
      <c r="A20" s="3"/>
      <c r="C20" s="2"/>
      <c r="D20" s="13"/>
      <c r="E20" s="2"/>
      <c r="F20" s="2"/>
      <c r="G20" s="2"/>
    </row>
    <row r="21" spans="1:9" ht="15" customHeight="1">
      <c r="A21" s="3" t="s">
        <v>44</v>
      </c>
      <c r="B21" s="12"/>
      <c r="C21" s="2"/>
      <c r="D21" s="7"/>
      <c r="E21" s="21" t="s">
        <v>75</v>
      </c>
      <c r="F21" s="2"/>
      <c r="G21" s="2"/>
    </row>
    <row r="22" spans="1:9" ht="15" customHeight="1">
      <c r="A22" s="3"/>
      <c r="B22" s="12"/>
      <c r="C22" s="2"/>
      <c r="D22" s="13"/>
      <c r="E22" s="19"/>
      <c r="F22" s="2"/>
      <c r="G22" s="2"/>
    </row>
    <row r="23" spans="1:9" ht="15" customHeight="1">
      <c r="A23" s="3" t="s">
        <v>43</v>
      </c>
      <c r="C23" s="2"/>
      <c r="D23" s="14"/>
      <c r="E23" s="21" t="s">
        <v>76</v>
      </c>
      <c r="F23" s="2"/>
      <c r="G23" s="2"/>
    </row>
    <row r="24" spans="1:9" ht="15" customHeight="1">
      <c r="A24" s="3"/>
      <c r="B24" s="12"/>
      <c r="C24" s="2"/>
      <c r="D24" s="13"/>
      <c r="E24" s="19"/>
      <c r="F24" s="2"/>
      <c r="G24" s="2"/>
    </row>
    <row r="25" spans="1:9" ht="15" customHeight="1">
      <c r="A25" s="3" t="s">
        <v>45</v>
      </c>
      <c r="C25" s="2"/>
      <c r="D25" s="13"/>
      <c r="E25" s="20" t="s">
        <v>77</v>
      </c>
      <c r="F25" s="2"/>
      <c r="G25" s="2"/>
    </row>
    <row r="26" spans="1:9" ht="15" customHeight="1">
      <c r="C26" s="3"/>
      <c r="D26" s="3"/>
      <c r="E26" s="3"/>
      <c r="F26" s="3"/>
      <c r="G26" s="3"/>
    </row>
    <row r="27" spans="1:9" ht="15" customHeight="1"/>
    <row r="28" spans="1:9" ht="24.95" customHeight="1">
      <c r="A28" s="97" t="s">
        <v>20</v>
      </c>
      <c r="B28" s="97"/>
      <c r="C28" s="97"/>
      <c r="D28" s="97"/>
      <c r="E28" s="97"/>
      <c r="F28" s="97"/>
      <c r="G28" s="97"/>
      <c r="H28" s="97"/>
      <c r="I28" s="97"/>
    </row>
    <row r="29" spans="1:9" ht="24.95" customHeight="1"/>
    <row r="30" spans="1:9" ht="15" customHeight="1">
      <c r="A30" s="96" t="s">
        <v>69</v>
      </c>
      <c r="B30" s="96"/>
      <c r="C30" s="96"/>
      <c r="D30" s="96"/>
      <c r="E30" s="96"/>
      <c r="F30" s="96"/>
      <c r="G30" s="96"/>
      <c r="H30" s="96"/>
      <c r="I30" s="96"/>
    </row>
    <row r="31" spans="1:9" ht="15" customHeight="1">
      <c r="A31" s="96"/>
      <c r="B31" s="96"/>
      <c r="C31" s="96"/>
      <c r="D31" s="96"/>
      <c r="E31" s="96"/>
      <c r="F31" s="96"/>
      <c r="G31" s="96"/>
      <c r="H31" s="96"/>
      <c r="I31" s="96"/>
    </row>
    <row r="32" spans="1:9" ht="15" customHeight="1">
      <c r="A32" s="96"/>
      <c r="B32" s="96"/>
      <c r="C32" s="96"/>
      <c r="D32" s="96"/>
      <c r="E32" s="96"/>
      <c r="F32" s="96"/>
      <c r="G32" s="96"/>
      <c r="H32" s="96"/>
      <c r="I32" s="96"/>
    </row>
    <row r="33" spans="1:9" ht="15" customHeight="1">
      <c r="A33" s="96"/>
      <c r="B33" s="96"/>
      <c r="C33" s="96"/>
      <c r="D33" s="96"/>
      <c r="E33" s="96"/>
      <c r="F33" s="96"/>
      <c r="G33" s="96"/>
      <c r="H33" s="96"/>
      <c r="I33" s="96"/>
    </row>
    <row r="34" spans="1:9" ht="15" customHeight="1">
      <c r="A34" s="96"/>
      <c r="B34" s="96"/>
      <c r="C34" s="96"/>
      <c r="D34" s="96"/>
      <c r="E34" s="96"/>
      <c r="F34" s="96"/>
      <c r="G34" s="96"/>
      <c r="H34" s="96"/>
      <c r="I34" s="96"/>
    </row>
    <row r="35" spans="1:9" ht="15" customHeight="1">
      <c r="A35" s="96"/>
      <c r="B35" s="96"/>
      <c r="C35" s="96"/>
      <c r="D35" s="96"/>
      <c r="E35" s="96"/>
      <c r="F35" s="96"/>
      <c r="G35" s="96"/>
      <c r="H35" s="96"/>
      <c r="I35" s="96"/>
    </row>
    <row r="36" spans="1:9" ht="15" customHeight="1">
      <c r="A36" s="96"/>
      <c r="B36" s="96"/>
      <c r="C36" s="96"/>
      <c r="D36" s="96"/>
      <c r="E36" s="96"/>
      <c r="F36" s="96"/>
      <c r="G36" s="96"/>
      <c r="H36" s="96"/>
      <c r="I36" s="96"/>
    </row>
    <row r="37" spans="1:9" ht="15" customHeight="1">
      <c r="A37" s="96"/>
      <c r="B37" s="96"/>
      <c r="C37" s="96"/>
      <c r="D37" s="96"/>
      <c r="E37" s="96"/>
      <c r="F37" s="96"/>
      <c r="G37" s="96"/>
      <c r="H37" s="96"/>
      <c r="I37" s="96"/>
    </row>
    <row r="38" spans="1:9" ht="15" customHeight="1">
      <c r="A38" s="96"/>
      <c r="B38" s="96"/>
      <c r="C38" s="96"/>
      <c r="D38" s="96"/>
      <c r="E38" s="96"/>
      <c r="F38" s="96"/>
      <c r="G38" s="96"/>
      <c r="H38" s="96"/>
      <c r="I38" s="96"/>
    </row>
    <row r="39" spans="1:9" ht="15" customHeight="1">
      <c r="A39" s="96"/>
      <c r="B39" s="96"/>
      <c r="C39" s="96"/>
      <c r="D39" s="96"/>
      <c r="E39" s="96"/>
      <c r="F39" s="96"/>
      <c r="G39" s="96"/>
      <c r="H39" s="96"/>
      <c r="I39" s="96"/>
    </row>
    <row r="40" spans="1:9" ht="15" customHeight="1">
      <c r="A40" s="96"/>
      <c r="B40" s="96"/>
      <c r="C40" s="96"/>
      <c r="D40" s="96"/>
      <c r="E40" s="96"/>
      <c r="F40" s="96"/>
      <c r="G40" s="96"/>
      <c r="H40" s="96"/>
      <c r="I40" s="96"/>
    </row>
    <row r="41" spans="1:9" ht="15" customHeight="1">
      <c r="A41" s="96"/>
      <c r="B41" s="96"/>
      <c r="C41" s="96"/>
      <c r="D41" s="96"/>
      <c r="E41" s="96"/>
      <c r="F41" s="96"/>
      <c r="G41" s="96"/>
      <c r="H41" s="96"/>
      <c r="I41" s="96"/>
    </row>
    <row r="42" spans="1:9" ht="15" customHeight="1">
      <c r="A42" s="96"/>
      <c r="B42" s="96"/>
      <c r="C42" s="96"/>
      <c r="D42" s="96"/>
      <c r="E42" s="96"/>
      <c r="F42" s="96"/>
      <c r="G42" s="96"/>
      <c r="H42" s="96"/>
      <c r="I42" s="96"/>
    </row>
    <row r="43" spans="1:9" ht="15" customHeight="1">
      <c r="A43" s="96"/>
      <c r="B43" s="96"/>
      <c r="C43" s="96"/>
      <c r="D43" s="96"/>
      <c r="E43" s="96"/>
      <c r="F43" s="96"/>
      <c r="G43" s="96"/>
      <c r="H43" s="96"/>
      <c r="I43" s="96"/>
    </row>
    <row r="44" spans="1:9" ht="15" customHeight="1">
      <c r="A44" s="96"/>
      <c r="B44" s="96"/>
      <c r="C44" s="96"/>
      <c r="D44" s="96"/>
      <c r="E44" s="96"/>
      <c r="F44" s="96"/>
      <c r="G44" s="96"/>
      <c r="H44" s="96"/>
      <c r="I44" s="96"/>
    </row>
    <row r="45" spans="1:9" ht="15" customHeight="1">
      <c r="A45" s="96"/>
      <c r="B45" s="96"/>
      <c r="C45" s="96"/>
      <c r="D45" s="96"/>
      <c r="E45" s="96"/>
      <c r="F45" s="96"/>
      <c r="G45" s="96"/>
      <c r="H45" s="96"/>
      <c r="I45" s="96"/>
    </row>
    <row r="46" spans="1:9" ht="15" customHeight="1">
      <c r="A46" s="96"/>
      <c r="B46" s="96"/>
      <c r="C46" s="96"/>
      <c r="D46" s="96"/>
      <c r="E46" s="96"/>
      <c r="F46" s="96"/>
      <c r="G46" s="96"/>
      <c r="H46" s="96"/>
      <c r="I46" s="96"/>
    </row>
    <row r="47" spans="1:9" ht="15" customHeight="1">
      <c r="A47" s="96"/>
      <c r="B47" s="96"/>
      <c r="C47" s="96"/>
      <c r="D47" s="96"/>
      <c r="E47" s="96"/>
      <c r="F47" s="96"/>
      <c r="G47" s="96"/>
      <c r="H47" s="96"/>
      <c r="I47" s="96"/>
    </row>
    <row r="48" spans="1:9" ht="15" customHeight="1">
      <c r="A48" s="96"/>
      <c r="B48" s="96"/>
      <c r="C48" s="96"/>
      <c r="D48" s="96"/>
      <c r="E48" s="96"/>
      <c r="F48" s="96"/>
      <c r="G48" s="96"/>
      <c r="H48" s="96"/>
      <c r="I48" s="96"/>
    </row>
    <row r="49" spans="1:9" ht="15" customHeight="1">
      <c r="A49" s="96"/>
      <c r="B49" s="96"/>
      <c r="C49" s="96"/>
      <c r="D49" s="96"/>
      <c r="E49" s="96"/>
      <c r="F49" s="96"/>
      <c r="G49" s="96"/>
      <c r="H49" s="96"/>
      <c r="I49" s="96"/>
    </row>
    <row r="50" spans="1:9" ht="15" customHeight="1">
      <c r="A50" s="96"/>
      <c r="B50" s="96"/>
      <c r="C50" s="96"/>
      <c r="D50" s="96"/>
      <c r="E50" s="96"/>
      <c r="F50" s="96"/>
      <c r="G50" s="96"/>
      <c r="H50" s="96"/>
      <c r="I50" s="96"/>
    </row>
    <row r="51" spans="1:9" ht="15" customHeight="1">
      <c r="A51" s="96"/>
      <c r="B51" s="96"/>
      <c r="C51" s="96"/>
      <c r="D51" s="96"/>
      <c r="E51" s="96"/>
      <c r="F51" s="96"/>
      <c r="G51" s="96"/>
      <c r="H51" s="96"/>
      <c r="I51" s="96"/>
    </row>
    <row r="52" spans="1:9" ht="15" customHeight="1">
      <c r="A52" s="96"/>
      <c r="B52" s="96"/>
      <c r="C52" s="96"/>
      <c r="D52" s="96"/>
      <c r="E52" s="96"/>
      <c r="F52" s="96"/>
      <c r="G52" s="96"/>
      <c r="H52" s="96"/>
      <c r="I52" s="96"/>
    </row>
    <row r="53" spans="1:9" ht="15" customHeight="1">
      <c r="A53" s="96"/>
      <c r="B53" s="96"/>
      <c r="C53" s="96"/>
      <c r="D53" s="96"/>
      <c r="E53" s="96"/>
      <c r="F53" s="96"/>
      <c r="G53" s="96"/>
      <c r="H53" s="96"/>
      <c r="I53" s="96"/>
    </row>
    <row r="54" spans="1:9" ht="15" customHeight="1">
      <c r="A54" s="96"/>
      <c r="B54" s="96"/>
      <c r="C54" s="96"/>
      <c r="D54" s="96"/>
      <c r="E54" s="96"/>
      <c r="F54" s="96"/>
      <c r="G54" s="96"/>
      <c r="H54" s="96"/>
      <c r="I54" s="96"/>
    </row>
    <row r="55" spans="1:9" ht="15" customHeight="1">
      <c r="A55" s="96"/>
      <c r="B55" s="96"/>
      <c r="C55" s="96"/>
      <c r="D55" s="96"/>
      <c r="E55" s="96"/>
      <c r="F55" s="96"/>
      <c r="G55" s="96"/>
      <c r="H55" s="96"/>
      <c r="I55" s="96"/>
    </row>
    <row r="56" spans="1:9" ht="15" customHeight="1">
      <c r="A56" s="96"/>
      <c r="B56" s="96"/>
      <c r="C56" s="96"/>
      <c r="D56" s="96"/>
      <c r="E56" s="96"/>
      <c r="F56" s="96"/>
      <c r="G56" s="96"/>
      <c r="H56" s="96"/>
      <c r="I56" s="96"/>
    </row>
    <row r="57" spans="1:9" ht="15" customHeight="1">
      <c r="A57" s="96"/>
      <c r="B57" s="96"/>
      <c r="C57" s="96"/>
      <c r="D57" s="96"/>
      <c r="E57" s="96"/>
      <c r="F57" s="96"/>
      <c r="G57" s="96"/>
      <c r="H57" s="96"/>
      <c r="I57" s="96"/>
    </row>
  </sheetData>
  <mergeCells count="4">
    <mergeCell ref="A9:I9"/>
    <mergeCell ref="A30:I57"/>
    <mergeCell ref="A28:I28"/>
    <mergeCell ref="A11:I11"/>
  </mergeCells>
  <phoneticPr fontId="3" type="noConversion"/>
  <printOptions horizontalCentered="1"/>
  <pageMargins left="0.70866141732283472" right="0.70866141732283472" top="0.39370078740157483" bottom="0.86614173228346458" header="0" footer="0.39370078740157483"/>
  <pageSetup paperSize="9" firstPageNumber="2" orientation="portrait" r:id="rId1"/>
  <headerFooter>
    <evenFooter>&amp;L&amp;"Century Gothic,Uobičajeno"1.&amp;P&amp;C&amp;"Century Gothic,Uobičajeno"&amp;9Naziv građevine: Uređenje multifunkcionalnog sportskog terena 
- kamp vatrogasne mladeži Fažana&amp;R&amp;G</evenFooter>
  </headerFooter>
  <rowBreaks count="1" manualBreakCount="1">
    <brk id="26" max="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H120"/>
  <sheetViews>
    <sheetView tabSelected="1" view="pageBreakPreview" topLeftCell="A100" zoomScale="90" zoomScaleNormal="85" zoomScaleSheetLayoutView="90" workbookViewId="0">
      <selection activeCell="B102" sqref="B102"/>
    </sheetView>
  </sheetViews>
  <sheetFormatPr defaultRowHeight="12"/>
  <cols>
    <col min="1" max="1" width="5.42578125" style="57" customWidth="1"/>
    <col min="2" max="2" width="37.42578125" style="48" customWidth="1"/>
    <col min="3" max="3" width="5.42578125" style="57" customWidth="1"/>
    <col min="4" max="4" width="7.42578125" style="58" customWidth="1"/>
    <col min="5" max="5" width="1.7109375" style="59" customWidth="1"/>
    <col min="6" max="6" width="12.42578125" style="26" customWidth="1"/>
    <col min="7" max="7" width="1.7109375" style="59" customWidth="1"/>
    <col min="8" max="8" width="15.5703125" style="57" customWidth="1"/>
    <col min="9" max="16384" width="9.140625" style="57"/>
  </cols>
  <sheetData>
    <row r="1" spans="1:8" s="32" customFormat="1" ht="15" customHeight="1">
      <c r="A1" s="29" t="s">
        <v>2</v>
      </c>
      <c r="B1" s="29" t="s">
        <v>3</v>
      </c>
      <c r="C1" s="29" t="s">
        <v>4</v>
      </c>
      <c r="D1" s="30"/>
      <c r="E1" s="31"/>
      <c r="F1" s="22" t="s">
        <v>5</v>
      </c>
      <c r="G1" s="31"/>
      <c r="H1" s="29" t="s">
        <v>6</v>
      </c>
    </row>
    <row r="2" spans="1:8" s="38" customFormat="1" ht="6.95" customHeight="1">
      <c r="A2" s="33"/>
      <c r="B2" s="34"/>
      <c r="C2" s="33"/>
      <c r="D2" s="35"/>
      <c r="E2" s="36"/>
      <c r="F2" s="23"/>
      <c r="G2" s="36"/>
      <c r="H2" s="37"/>
    </row>
    <row r="3" spans="1:8" s="44" customFormat="1" ht="17.100000000000001" customHeight="1">
      <c r="A3" s="69"/>
      <c r="B3" s="91" t="s">
        <v>71</v>
      </c>
      <c r="C3" s="70"/>
      <c r="D3" s="71"/>
      <c r="E3" s="72"/>
      <c r="F3" s="73"/>
      <c r="G3" s="72"/>
      <c r="H3" s="70"/>
    </row>
    <row r="4" spans="1:8" s="44" customFormat="1" ht="17.100000000000001" customHeight="1">
      <c r="A4" s="39" t="s">
        <v>12</v>
      </c>
      <c r="B4" s="40" t="s">
        <v>21</v>
      </c>
      <c r="C4" s="41"/>
      <c r="D4" s="42"/>
      <c r="E4" s="43"/>
      <c r="F4" s="24"/>
      <c r="G4" s="43"/>
      <c r="H4" s="41"/>
    </row>
    <row r="5" spans="1:8" s="38" customFormat="1" ht="14.25" customHeight="1">
      <c r="A5" s="33"/>
      <c r="B5" s="34"/>
      <c r="C5" s="33"/>
      <c r="D5" s="35"/>
      <c r="E5" s="36"/>
      <c r="F5" s="23"/>
      <c r="G5" s="36"/>
      <c r="H5" s="37"/>
    </row>
    <row r="6" spans="1:8" s="38" customFormat="1">
      <c r="A6" s="33" t="s">
        <v>8</v>
      </c>
      <c r="B6" s="45" t="s">
        <v>86</v>
      </c>
      <c r="C6" s="33"/>
      <c r="D6" s="35"/>
      <c r="E6" s="36"/>
      <c r="F6" s="23"/>
      <c r="G6" s="36"/>
      <c r="H6" s="37"/>
    </row>
    <row r="7" spans="1:8" s="38" customFormat="1" ht="96">
      <c r="A7" s="37"/>
      <c r="B7" s="47" t="s">
        <v>94</v>
      </c>
      <c r="C7" s="33"/>
      <c r="D7" s="35"/>
      <c r="E7" s="36"/>
      <c r="F7" s="23"/>
      <c r="G7" s="36"/>
      <c r="H7" s="37"/>
    </row>
    <row r="8" spans="1:8" s="38" customFormat="1">
      <c r="A8" s="37"/>
      <c r="B8" s="48" t="s">
        <v>93</v>
      </c>
      <c r="C8" s="33"/>
      <c r="D8" s="35"/>
      <c r="E8" s="36"/>
      <c r="F8" s="23"/>
      <c r="G8" s="36"/>
      <c r="H8" s="37"/>
    </row>
    <row r="9" spans="1:8" s="38" customFormat="1">
      <c r="A9" s="49"/>
      <c r="B9" s="50"/>
      <c r="C9" s="51" t="s">
        <v>89</v>
      </c>
      <c r="D9" s="52">
        <v>1</v>
      </c>
      <c r="E9" s="53" t="s">
        <v>0</v>
      </c>
      <c r="F9" s="25"/>
      <c r="G9" s="55" t="s">
        <v>1</v>
      </c>
      <c r="H9" s="54">
        <f>D9*F9</f>
        <v>0</v>
      </c>
    </row>
    <row r="10" spans="1:8" s="38" customFormat="1" ht="14.25" customHeight="1">
      <c r="A10" s="33"/>
      <c r="B10" s="34"/>
      <c r="C10" s="33"/>
      <c r="D10" s="35"/>
      <c r="E10" s="36"/>
      <c r="F10" s="23"/>
      <c r="G10" s="36"/>
      <c r="H10" s="37"/>
    </row>
    <row r="11" spans="1:8" s="38" customFormat="1">
      <c r="A11" s="33" t="s">
        <v>95</v>
      </c>
      <c r="B11" s="75" t="s">
        <v>63</v>
      </c>
      <c r="C11" s="33"/>
      <c r="D11" s="35"/>
      <c r="E11" s="36"/>
      <c r="F11" s="23"/>
      <c r="G11" s="36"/>
      <c r="H11" s="37"/>
    </row>
    <row r="12" spans="1:8" s="38" customFormat="1">
      <c r="A12" s="33"/>
      <c r="B12" s="46" t="s">
        <v>64</v>
      </c>
      <c r="C12" s="33"/>
      <c r="D12" s="35"/>
      <c r="E12" s="36"/>
      <c r="F12" s="23"/>
      <c r="G12" s="36"/>
      <c r="H12" s="37"/>
    </row>
    <row r="13" spans="1:8" s="38" customFormat="1" ht="276">
      <c r="A13" s="37"/>
      <c r="B13" s="47" t="s">
        <v>82</v>
      </c>
      <c r="C13" s="33"/>
      <c r="D13" s="35"/>
      <c r="E13" s="36"/>
      <c r="F13" s="23"/>
      <c r="G13" s="36"/>
      <c r="H13" s="37"/>
    </row>
    <row r="14" spans="1:8" s="38" customFormat="1">
      <c r="A14" s="37"/>
      <c r="B14" s="76" t="s">
        <v>70</v>
      </c>
      <c r="C14" s="33"/>
      <c r="D14" s="35"/>
      <c r="E14" s="36"/>
      <c r="F14" s="23"/>
      <c r="G14" s="36"/>
      <c r="H14" s="37"/>
    </row>
    <row r="15" spans="1:8" s="38" customFormat="1">
      <c r="A15" s="49"/>
      <c r="B15" s="50" t="s">
        <v>65</v>
      </c>
      <c r="C15" s="51" t="s">
        <v>7</v>
      </c>
      <c r="D15" s="52">
        <v>10</v>
      </c>
      <c r="E15" s="53" t="s">
        <v>0</v>
      </c>
      <c r="F15" s="25"/>
      <c r="G15" s="55" t="s">
        <v>1</v>
      </c>
      <c r="H15" s="54">
        <f>D15*F15</f>
        <v>0</v>
      </c>
    </row>
    <row r="16" spans="1:8" s="38" customFormat="1" ht="14.25" customHeight="1">
      <c r="A16" s="33"/>
      <c r="B16" s="34"/>
      <c r="C16" s="33"/>
      <c r="D16" s="35"/>
      <c r="E16" s="36"/>
      <c r="F16" s="23"/>
      <c r="G16" s="36"/>
      <c r="H16" s="37"/>
    </row>
    <row r="17" spans="1:8" s="38" customFormat="1">
      <c r="A17" s="33" t="s">
        <v>22</v>
      </c>
      <c r="B17" s="45" t="s">
        <v>84</v>
      </c>
      <c r="C17" s="33"/>
      <c r="D17" s="35"/>
      <c r="E17" s="36"/>
      <c r="F17" s="23"/>
      <c r="G17" s="36"/>
      <c r="H17" s="37"/>
    </row>
    <row r="18" spans="1:8" s="38" customFormat="1" ht="84">
      <c r="A18" s="37"/>
      <c r="B18" s="47" t="s">
        <v>80</v>
      </c>
      <c r="C18" s="33"/>
      <c r="D18" s="35"/>
      <c r="E18" s="36"/>
      <c r="F18" s="23"/>
      <c r="G18" s="36"/>
      <c r="H18" s="37"/>
    </row>
    <row r="19" spans="1:8" s="38" customFormat="1">
      <c r="A19" s="49"/>
      <c r="B19" s="50" t="s">
        <v>79</v>
      </c>
      <c r="C19" s="78" t="s">
        <v>7</v>
      </c>
      <c r="D19" s="52">
        <v>24</v>
      </c>
      <c r="E19" s="53" t="s">
        <v>0</v>
      </c>
      <c r="F19" s="25"/>
      <c r="G19" s="55" t="s">
        <v>1</v>
      </c>
      <c r="H19" s="54">
        <f>D19*F19</f>
        <v>0</v>
      </c>
    </row>
    <row r="20" spans="1:8" s="38" customFormat="1" ht="14.25" customHeight="1">
      <c r="A20" s="33"/>
      <c r="B20" s="34"/>
      <c r="C20" s="33"/>
      <c r="D20" s="35"/>
      <c r="E20" s="36"/>
      <c r="F20" s="23"/>
      <c r="G20" s="36"/>
      <c r="H20" s="37"/>
    </row>
    <row r="21" spans="1:8" s="38" customFormat="1">
      <c r="A21" s="77" t="s">
        <v>62</v>
      </c>
      <c r="B21" s="45" t="s">
        <v>83</v>
      </c>
      <c r="C21" s="33"/>
      <c r="D21" s="35"/>
      <c r="E21" s="36"/>
      <c r="F21" s="23"/>
      <c r="G21" s="36"/>
      <c r="H21" s="37"/>
    </row>
    <row r="22" spans="1:8" s="38" customFormat="1" ht="120">
      <c r="A22" s="37"/>
      <c r="B22" s="47" t="s">
        <v>81</v>
      </c>
      <c r="C22" s="33"/>
      <c r="D22" s="35"/>
      <c r="E22" s="36"/>
      <c r="F22" s="23"/>
      <c r="G22" s="36"/>
      <c r="H22" s="37"/>
    </row>
    <row r="23" spans="1:8" s="38" customFormat="1">
      <c r="A23" s="49"/>
      <c r="B23" s="50"/>
      <c r="C23" s="78" t="s">
        <v>7</v>
      </c>
      <c r="D23" s="52">
        <v>1</v>
      </c>
      <c r="E23" s="53" t="s">
        <v>0</v>
      </c>
      <c r="F23" s="25"/>
      <c r="G23" s="55" t="s">
        <v>1</v>
      </c>
      <c r="H23" s="54">
        <f>D23*F23</f>
        <v>0</v>
      </c>
    </row>
    <row r="24" spans="1:8" s="38" customFormat="1" ht="14.25" customHeight="1">
      <c r="A24" s="33"/>
      <c r="B24" s="34"/>
      <c r="C24" s="33"/>
      <c r="D24" s="35"/>
      <c r="E24" s="36"/>
      <c r="F24" s="23"/>
      <c r="G24" s="36"/>
      <c r="H24" s="37"/>
    </row>
    <row r="25" spans="1:8" s="83" customFormat="1">
      <c r="A25" s="33" t="s">
        <v>96</v>
      </c>
      <c r="B25" s="75" t="s">
        <v>73</v>
      </c>
      <c r="C25" s="77"/>
      <c r="D25" s="79"/>
      <c r="E25" s="80"/>
      <c r="F25" s="81"/>
      <c r="G25" s="93"/>
      <c r="H25" s="81"/>
    </row>
    <row r="26" spans="1:8" s="83" customFormat="1" ht="289.5">
      <c r="A26" s="82"/>
      <c r="B26" s="47" t="s">
        <v>87</v>
      </c>
      <c r="C26" s="77"/>
      <c r="D26" s="79"/>
      <c r="E26" s="80"/>
      <c r="F26" s="81"/>
      <c r="G26" s="93"/>
      <c r="H26" s="81"/>
    </row>
    <row r="27" spans="1:8" s="83" customFormat="1" ht="24">
      <c r="A27" s="82"/>
      <c r="B27" s="76" t="s">
        <v>72</v>
      </c>
      <c r="C27" s="77"/>
      <c r="D27" s="79"/>
      <c r="E27" s="80"/>
      <c r="F27" s="81"/>
      <c r="G27" s="93"/>
      <c r="H27" s="81"/>
    </row>
    <row r="28" spans="1:8" s="83" customFormat="1">
      <c r="A28" s="84"/>
      <c r="B28" s="74"/>
      <c r="C28" s="78" t="s">
        <v>7</v>
      </c>
      <c r="D28" s="85">
        <v>2</v>
      </c>
      <c r="E28" s="86" t="s">
        <v>0</v>
      </c>
      <c r="F28" s="87"/>
      <c r="G28" s="94" t="s">
        <v>1</v>
      </c>
      <c r="H28" s="87">
        <f>D28*F28</f>
        <v>0</v>
      </c>
    </row>
    <row r="29" spans="1:8" s="83" customFormat="1" ht="14.25" customHeight="1">
      <c r="A29" s="77"/>
      <c r="B29" s="90"/>
      <c r="C29" s="77"/>
      <c r="D29" s="79"/>
      <c r="E29" s="80"/>
      <c r="F29" s="81"/>
      <c r="G29" s="93"/>
      <c r="H29" s="81"/>
    </row>
    <row r="30" spans="1:8" s="44" customFormat="1" ht="17.100000000000001" customHeight="1">
      <c r="A30" s="39" t="s">
        <v>12</v>
      </c>
      <c r="B30" s="40" t="s">
        <v>13</v>
      </c>
      <c r="C30" s="41"/>
      <c r="D30" s="42"/>
      <c r="E30" s="43"/>
      <c r="F30" s="24"/>
      <c r="G30" s="43"/>
      <c r="H30" s="39">
        <f>SUM(H9:H29)</f>
        <v>0</v>
      </c>
    </row>
    <row r="31" spans="1:8" s="44" customFormat="1" ht="17.100000000000001" customHeight="1">
      <c r="A31" s="39" t="s">
        <v>14</v>
      </c>
      <c r="B31" s="40" t="s">
        <v>9</v>
      </c>
      <c r="C31" s="41"/>
      <c r="D31" s="42"/>
      <c r="E31" s="43"/>
      <c r="F31" s="24"/>
      <c r="G31" s="43"/>
      <c r="H31" s="41"/>
    </row>
    <row r="32" spans="1:8" s="38" customFormat="1">
      <c r="A32" s="33"/>
      <c r="B32" s="34"/>
      <c r="C32" s="33"/>
      <c r="D32" s="35"/>
      <c r="E32" s="36"/>
      <c r="F32" s="23"/>
      <c r="G32" s="36"/>
      <c r="H32" s="37"/>
    </row>
    <row r="33" spans="1:8" s="38" customFormat="1">
      <c r="A33" s="77" t="s">
        <v>10</v>
      </c>
      <c r="B33" s="45" t="s">
        <v>85</v>
      </c>
      <c r="C33" s="33"/>
      <c r="D33" s="35"/>
      <c r="E33" s="36"/>
      <c r="F33" s="23"/>
      <c r="G33" s="36"/>
      <c r="H33" s="37"/>
    </row>
    <row r="34" spans="1:8" s="38" customFormat="1">
      <c r="A34" s="33"/>
      <c r="B34" s="46" t="s">
        <v>98</v>
      </c>
      <c r="C34" s="33"/>
      <c r="D34" s="35"/>
      <c r="E34" s="36"/>
      <c r="F34" s="23"/>
      <c r="G34" s="36"/>
      <c r="H34" s="37"/>
    </row>
    <row r="35" spans="1:8" s="38" customFormat="1" ht="108">
      <c r="A35" s="37"/>
      <c r="B35" s="47" t="s">
        <v>97</v>
      </c>
      <c r="C35" s="33"/>
      <c r="D35" s="35"/>
      <c r="E35" s="36"/>
      <c r="F35" s="23"/>
      <c r="G35" s="36"/>
      <c r="H35" s="37"/>
    </row>
    <row r="36" spans="1:8" s="38" customFormat="1" ht="25.5">
      <c r="A36" s="37"/>
      <c r="B36" s="48" t="s">
        <v>49</v>
      </c>
      <c r="C36" s="33"/>
      <c r="D36" s="35"/>
      <c r="E36" s="36"/>
      <c r="F36" s="23"/>
      <c r="G36" s="36"/>
      <c r="H36" s="37"/>
    </row>
    <row r="37" spans="1:8" s="38" customFormat="1" ht="13.5">
      <c r="A37" s="49"/>
      <c r="B37" s="50"/>
      <c r="C37" s="51" t="s">
        <v>48</v>
      </c>
      <c r="D37" s="52">
        <v>700</v>
      </c>
      <c r="E37" s="53" t="s">
        <v>0</v>
      </c>
      <c r="F37" s="25"/>
      <c r="G37" s="55" t="s">
        <v>1</v>
      </c>
      <c r="H37" s="54">
        <f>D37*F37</f>
        <v>0</v>
      </c>
    </row>
    <row r="38" spans="1:8" s="38" customFormat="1" ht="14.25" customHeight="1">
      <c r="A38" s="33"/>
      <c r="B38" s="34"/>
      <c r="C38" s="33"/>
      <c r="D38" s="35"/>
      <c r="E38" s="36"/>
      <c r="F38" s="23"/>
      <c r="G38" s="36"/>
      <c r="H38" s="37"/>
    </row>
    <row r="39" spans="1:8" s="38" customFormat="1">
      <c r="A39" s="33" t="s">
        <v>23</v>
      </c>
      <c r="B39" s="45" t="s">
        <v>32</v>
      </c>
      <c r="C39" s="33"/>
      <c r="D39" s="35"/>
      <c r="E39" s="36"/>
      <c r="F39" s="23"/>
      <c r="G39" s="36"/>
      <c r="H39" s="37"/>
    </row>
    <row r="40" spans="1:8" s="38" customFormat="1">
      <c r="A40" s="33"/>
      <c r="B40" s="46" t="s">
        <v>33</v>
      </c>
      <c r="C40" s="33"/>
      <c r="D40" s="35"/>
      <c r="E40" s="36"/>
      <c r="F40" s="23"/>
      <c r="G40" s="36"/>
      <c r="H40" s="37"/>
    </row>
    <row r="41" spans="1:8" s="38" customFormat="1" ht="168">
      <c r="A41" s="37"/>
      <c r="B41" s="47" t="s">
        <v>99</v>
      </c>
      <c r="C41" s="33"/>
      <c r="D41" s="35"/>
      <c r="E41" s="36"/>
      <c r="F41" s="23"/>
      <c r="G41" s="36"/>
      <c r="H41" s="37"/>
    </row>
    <row r="42" spans="1:8" s="38" customFormat="1" ht="25.5">
      <c r="A42" s="37"/>
      <c r="B42" s="48" t="s">
        <v>49</v>
      </c>
      <c r="C42" s="33"/>
      <c r="D42" s="35"/>
      <c r="E42" s="36"/>
      <c r="F42" s="23"/>
      <c r="G42" s="36"/>
      <c r="H42" s="37"/>
    </row>
    <row r="43" spans="1:8" s="38" customFormat="1" ht="13.5">
      <c r="A43" s="49"/>
      <c r="B43" s="50"/>
      <c r="C43" s="51" t="s">
        <v>48</v>
      </c>
      <c r="D43" s="52">
        <v>500</v>
      </c>
      <c r="E43" s="53" t="s">
        <v>0</v>
      </c>
      <c r="F43" s="25"/>
      <c r="G43" s="55" t="s">
        <v>1</v>
      </c>
      <c r="H43" s="54">
        <f>D43*F43</f>
        <v>0</v>
      </c>
    </row>
    <row r="44" spans="1:8" s="38" customFormat="1" ht="14.25" customHeight="1">
      <c r="A44" s="33"/>
      <c r="B44" s="34"/>
      <c r="C44" s="33"/>
      <c r="D44" s="35"/>
      <c r="E44" s="36"/>
      <c r="F44" s="23"/>
      <c r="G44" s="36"/>
      <c r="H44" s="37"/>
    </row>
    <row r="45" spans="1:8" s="38" customFormat="1">
      <c r="A45" s="33" t="s">
        <v>24</v>
      </c>
      <c r="B45" s="45" t="s">
        <v>100</v>
      </c>
      <c r="C45" s="33"/>
      <c r="D45" s="35"/>
      <c r="E45" s="36"/>
      <c r="F45" s="23"/>
      <c r="G45" s="36"/>
      <c r="H45" s="37"/>
    </row>
    <row r="46" spans="1:8" s="38" customFormat="1">
      <c r="A46" s="33"/>
      <c r="B46" s="46" t="s">
        <v>33</v>
      </c>
      <c r="C46" s="33"/>
      <c r="D46" s="35"/>
      <c r="E46" s="36"/>
      <c r="F46" s="23"/>
      <c r="G46" s="36"/>
      <c r="H46" s="37"/>
    </row>
    <row r="47" spans="1:8" s="38" customFormat="1" ht="180">
      <c r="A47" s="37"/>
      <c r="B47" s="47" t="s">
        <v>101</v>
      </c>
      <c r="C47" s="33"/>
      <c r="D47" s="35"/>
      <c r="E47" s="36"/>
      <c r="F47" s="23"/>
      <c r="G47" s="36"/>
      <c r="H47" s="37"/>
    </row>
    <row r="48" spans="1:8" s="38" customFormat="1" ht="37.5">
      <c r="A48" s="37"/>
      <c r="B48" s="48" t="s">
        <v>102</v>
      </c>
      <c r="C48" s="33"/>
      <c r="D48" s="35"/>
      <c r="E48" s="36"/>
      <c r="F48" s="23"/>
      <c r="G48" s="36"/>
      <c r="H48" s="37"/>
    </row>
    <row r="49" spans="1:8" s="38" customFormat="1" ht="13.5">
      <c r="A49" s="49"/>
      <c r="B49" s="50"/>
      <c r="C49" s="51" t="s">
        <v>48</v>
      </c>
      <c r="D49" s="52">
        <v>1280</v>
      </c>
      <c r="E49" s="53" t="s">
        <v>0</v>
      </c>
      <c r="F49" s="25"/>
      <c r="G49" s="55" t="s">
        <v>1</v>
      </c>
      <c r="H49" s="54">
        <f>D49*F49</f>
        <v>0</v>
      </c>
    </row>
    <row r="50" spans="1:8" s="38" customFormat="1" ht="14.25" customHeight="1">
      <c r="A50" s="33"/>
      <c r="B50" s="34"/>
      <c r="C50" s="33"/>
      <c r="D50" s="35"/>
      <c r="E50" s="36"/>
      <c r="F50" s="23"/>
      <c r="G50" s="36"/>
      <c r="H50" s="37"/>
    </row>
    <row r="51" spans="1:8" s="38" customFormat="1">
      <c r="A51" s="33" t="s">
        <v>25</v>
      </c>
      <c r="B51" s="45" t="s">
        <v>40</v>
      </c>
      <c r="C51" s="33"/>
      <c r="D51" s="35"/>
      <c r="E51" s="36"/>
      <c r="F51" s="23"/>
      <c r="G51" s="36"/>
      <c r="H51" s="37"/>
    </row>
    <row r="52" spans="1:8" s="38" customFormat="1">
      <c r="A52" s="33"/>
      <c r="B52" s="46" t="s">
        <v>46</v>
      </c>
      <c r="C52" s="33"/>
      <c r="D52" s="35"/>
      <c r="E52" s="36"/>
      <c r="F52" s="23"/>
      <c r="G52" s="36"/>
      <c r="H52" s="37"/>
    </row>
    <row r="53" spans="1:8" s="38" customFormat="1" ht="132">
      <c r="A53" s="37"/>
      <c r="B53" s="47" t="s">
        <v>47</v>
      </c>
      <c r="C53" s="33"/>
      <c r="D53" s="35"/>
      <c r="E53" s="36"/>
      <c r="F53" s="23"/>
      <c r="G53" s="36"/>
      <c r="H53" s="37"/>
    </row>
    <row r="54" spans="1:8" s="38" customFormat="1" ht="25.5">
      <c r="A54" s="37"/>
      <c r="B54" s="48" t="s">
        <v>50</v>
      </c>
      <c r="C54" s="33"/>
      <c r="D54" s="35"/>
      <c r="E54" s="36"/>
      <c r="F54" s="23"/>
      <c r="G54" s="36"/>
      <c r="H54" s="37"/>
    </row>
    <row r="55" spans="1:8" s="38" customFormat="1" ht="13.5">
      <c r="A55" s="49"/>
      <c r="B55" s="50"/>
      <c r="C55" s="51" t="s">
        <v>48</v>
      </c>
      <c r="D55" s="52">
        <v>2260</v>
      </c>
      <c r="E55" s="53" t="s">
        <v>0</v>
      </c>
      <c r="F55" s="25"/>
      <c r="G55" s="55" t="s">
        <v>1</v>
      </c>
      <c r="H55" s="54">
        <f>D55*F55</f>
        <v>0</v>
      </c>
    </row>
    <row r="56" spans="1:8" s="38" customFormat="1" ht="14.25" customHeight="1">
      <c r="A56" s="33"/>
      <c r="B56" s="34"/>
      <c r="C56" s="33"/>
      <c r="D56" s="35"/>
      <c r="E56" s="36"/>
      <c r="F56" s="23"/>
      <c r="G56" s="36"/>
      <c r="H56" s="37"/>
    </row>
    <row r="57" spans="1:8" s="38" customFormat="1">
      <c r="A57" s="33" t="s">
        <v>26</v>
      </c>
      <c r="B57" s="45" t="s">
        <v>29</v>
      </c>
      <c r="C57" s="33"/>
      <c r="D57" s="35"/>
      <c r="E57" s="36"/>
      <c r="F57" s="23"/>
      <c r="G57" s="36"/>
      <c r="H57" s="37"/>
    </row>
    <row r="58" spans="1:8" s="38" customFormat="1">
      <c r="A58" s="33"/>
      <c r="B58" s="46" t="s">
        <v>34</v>
      </c>
      <c r="C58" s="33"/>
      <c r="D58" s="35"/>
      <c r="E58" s="36"/>
      <c r="F58" s="23"/>
      <c r="G58" s="36"/>
      <c r="H58" s="37"/>
    </row>
    <row r="59" spans="1:8" s="38" customFormat="1" ht="193.5">
      <c r="A59" s="37"/>
      <c r="B59" s="47" t="s">
        <v>66</v>
      </c>
      <c r="C59" s="33"/>
      <c r="D59" s="35"/>
      <c r="E59" s="36"/>
      <c r="F59" s="23"/>
      <c r="G59" s="36"/>
      <c r="H59" s="37"/>
    </row>
    <row r="60" spans="1:8" s="38" customFormat="1" ht="25.5">
      <c r="A60" s="37"/>
      <c r="B60" s="48" t="s">
        <v>51</v>
      </c>
      <c r="C60" s="33"/>
      <c r="D60" s="35"/>
      <c r="E60" s="36"/>
      <c r="F60" s="23"/>
      <c r="G60" s="36"/>
      <c r="H60" s="37"/>
    </row>
    <row r="61" spans="1:8" s="38" customFormat="1" ht="13.5">
      <c r="A61" s="49"/>
      <c r="B61" s="50"/>
      <c r="C61" s="51" t="s">
        <v>52</v>
      </c>
      <c r="D61" s="52">
        <v>2600</v>
      </c>
      <c r="E61" s="53" t="s">
        <v>0</v>
      </c>
      <c r="F61" s="25"/>
      <c r="G61" s="55" t="s">
        <v>1</v>
      </c>
      <c r="H61" s="54">
        <f>D61*F61</f>
        <v>0</v>
      </c>
    </row>
    <row r="62" spans="1:8" s="38" customFormat="1" ht="14.25" customHeight="1">
      <c r="A62" s="33"/>
      <c r="B62" s="34"/>
      <c r="C62" s="33"/>
      <c r="D62" s="35"/>
      <c r="E62" s="36"/>
      <c r="F62" s="23"/>
      <c r="G62" s="36"/>
      <c r="H62" s="37"/>
    </row>
    <row r="63" spans="1:8" s="38" customFormat="1">
      <c r="A63" s="33" t="s">
        <v>27</v>
      </c>
      <c r="B63" s="45" t="s">
        <v>38</v>
      </c>
      <c r="C63" s="33"/>
      <c r="D63" s="35"/>
      <c r="E63" s="36"/>
      <c r="F63" s="23"/>
      <c r="G63" s="36"/>
      <c r="H63" s="37"/>
    </row>
    <row r="64" spans="1:8" s="38" customFormat="1">
      <c r="A64" s="33"/>
      <c r="B64" s="46" t="s">
        <v>39</v>
      </c>
      <c r="C64" s="33"/>
      <c r="D64" s="35"/>
      <c r="E64" s="36"/>
      <c r="F64" s="23"/>
      <c r="G64" s="36"/>
      <c r="H64" s="37"/>
    </row>
    <row r="65" spans="1:8" s="38" customFormat="1" ht="277.5">
      <c r="A65" s="37"/>
      <c r="B65" s="47" t="s">
        <v>68</v>
      </c>
      <c r="C65" s="33"/>
      <c r="D65" s="35"/>
      <c r="E65" s="36"/>
      <c r="F65" s="23"/>
      <c r="G65" s="36"/>
      <c r="H65" s="37"/>
    </row>
    <row r="66" spans="1:8" s="38" customFormat="1" ht="13.5">
      <c r="A66" s="37"/>
      <c r="B66" s="48" t="s">
        <v>54</v>
      </c>
      <c r="C66" s="33"/>
      <c r="D66" s="35"/>
      <c r="E66" s="36"/>
      <c r="F66" s="23"/>
      <c r="G66" s="36"/>
      <c r="H66" s="37"/>
    </row>
    <row r="67" spans="1:8" s="38" customFormat="1" ht="13.5">
      <c r="A67" s="49"/>
      <c r="B67" s="50"/>
      <c r="C67" s="51" t="s">
        <v>52</v>
      </c>
      <c r="D67" s="52">
        <v>2120</v>
      </c>
      <c r="E67" s="53" t="s">
        <v>0</v>
      </c>
      <c r="F67" s="25"/>
      <c r="G67" s="55" t="s">
        <v>1</v>
      </c>
      <c r="H67" s="54">
        <f>D67*F67</f>
        <v>0</v>
      </c>
    </row>
    <row r="68" spans="1:8" s="38" customFormat="1" ht="14.25" customHeight="1">
      <c r="A68" s="33"/>
      <c r="B68" s="34"/>
      <c r="C68" s="33"/>
      <c r="D68" s="35"/>
      <c r="E68" s="36"/>
      <c r="F68" s="23"/>
      <c r="G68" s="36"/>
      <c r="H68" s="37"/>
    </row>
    <row r="69" spans="1:8" s="38" customFormat="1">
      <c r="A69" s="33" t="s">
        <v>28</v>
      </c>
      <c r="B69" s="45" t="s">
        <v>36</v>
      </c>
      <c r="C69" s="33"/>
      <c r="D69" s="35"/>
      <c r="E69" s="36"/>
      <c r="F69" s="23"/>
      <c r="G69" s="36"/>
      <c r="H69" s="37"/>
    </row>
    <row r="70" spans="1:8" s="38" customFormat="1">
      <c r="A70" s="33"/>
      <c r="B70" s="46" t="s">
        <v>37</v>
      </c>
      <c r="C70" s="33"/>
      <c r="D70" s="35"/>
      <c r="E70" s="36"/>
      <c r="F70" s="23"/>
      <c r="G70" s="36"/>
      <c r="H70" s="37"/>
    </row>
    <row r="71" spans="1:8" s="38" customFormat="1" ht="181.5">
      <c r="A71" s="37"/>
      <c r="B71" s="47" t="s">
        <v>67</v>
      </c>
      <c r="C71" s="33"/>
      <c r="D71" s="35"/>
      <c r="E71" s="36"/>
      <c r="F71" s="23"/>
      <c r="G71" s="36"/>
      <c r="H71" s="37"/>
    </row>
    <row r="72" spans="1:8" s="38" customFormat="1" ht="25.5">
      <c r="A72" s="37"/>
      <c r="B72" s="48" t="s">
        <v>53</v>
      </c>
      <c r="C72" s="33"/>
      <c r="D72" s="35"/>
      <c r="E72" s="36"/>
      <c r="F72" s="23"/>
      <c r="G72" s="36"/>
      <c r="H72" s="37"/>
    </row>
    <row r="73" spans="1:8" s="38" customFormat="1" ht="13.5">
      <c r="A73" s="49"/>
      <c r="B73" s="50"/>
      <c r="C73" s="51" t="s">
        <v>48</v>
      </c>
      <c r="D73" s="52">
        <v>500</v>
      </c>
      <c r="E73" s="53" t="s">
        <v>0</v>
      </c>
      <c r="F73" s="25"/>
      <c r="G73" s="55" t="s">
        <v>1</v>
      </c>
      <c r="H73" s="54">
        <f>D73*F73</f>
        <v>0</v>
      </c>
    </row>
    <row r="74" spans="1:8" s="38" customFormat="1" ht="14.25" customHeight="1">
      <c r="A74" s="33"/>
      <c r="B74" s="34"/>
      <c r="C74" s="33"/>
      <c r="D74" s="35"/>
      <c r="E74" s="36"/>
      <c r="F74" s="23"/>
      <c r="G74" s="36"/>
      <c r="H74" s="37"/>
    </row>
    <row r="75" spans="1:8" s="38" customFormat="1">
      <c r="A75" s="33" t="s">
        <v>61</v>
      </c>
      <c r="B75" s="45" t="s">
        <v>31</v>
      </c>
      <c r="C75" s="33"/>
      <c r="D75" s="35"/>
      <c r="E75" s="36"/>
      <c r="F75" s="23"/>
      <c r="G75" s="36"/>
      <c r="H75" s="37"/>
    </row>
    <row r="76" spans="1:8" s="38" customFormat="1">
      <c r="A76" s="33"/>
      <c r="B76" s="46" t="s">
        <v>35</v>
      </c>
      <c r="C76" s="33"/>
      <c r="D76" s="35"/>
      <c r="E76" s="36"/>
      <c r="F76" s="23"/>
      <c r="G76" s="36"/>
      <c r="H76" s="37"/>
    </row>
    <row r="77" spans="1:8" s="38" customFormat="1" ht="132">
      <c r="A77" s="37"/>
      <c r="B77" s="47" t="s">
        <v>104</v>
      </c>
      <c r="C77" s="33"/>
      <c r="D77" s="35"/>
      <c r="E77" s="36"/>
      <c r="F77" s="23"/>
      <c r="G77" s="36"/>
      <c r="H77" s="37"/>
    </row>
    <row r="78" spans="1:8" s="38" customFormat="1" ht="25.5">
      <c r="A78" s="37"/>
      <c r="B78" s="48" t="s">
        <v>55</v>
      </c>
      <c r="C78" s="33"/>
      <c r="D78" s="35"/>
      <c r="E78" s="36"/>
      <c r="F78" s="23"/>
      <c r="G78" s="36"/>
      <c r="H78" s="37"/>
    </row>
    <row r="79" spans="1:8" s="38" customFormat="1" ht="17.25" customHeight="1">
      <c r="A79" s="49"/>
      <c r="B79" s="50" t="s">
        <v>105</v>
      </c>
      <c r="C79" s="51" t="s">
        <v>52</v>
      </c>
      <c r="D79" s="52">
        <v>2921</v>
      </c>
      <c r="E79" s="53" t="s">
        <v>0</v>
      </c>
      <c r="F79" s="25"/>
      <c r="G79" s="55" t="s">
        <v>1</v>
      </c>
      <c r="H79" s="54">
        <f>D79*F79</f>
        <v>0</v>
      </c>
    </row>
    <row r="80" spans="1:8" s="38" customFormat="1" ht="14.25" customHeight="1">
      <c r="A80" s="33"/>
      <c r="B80" s="34"/>
      <c r="C80" s="33"/>
      <c r="D80" s="35"/>
      <c r="E80" s="36"/>
      <c r="F80" s="23"/>
      <c r="G80" s="36"/>
      <c r="H80" s="37"/>
    </row>
    <row r="81" spans="1:8" s="38" customFormat="1">
      <c r="A81" s="33" t="s">
        <v>103</v>
      </c>
      <c r="B81" s="45" t="s">
        <v>90</v>
      </c>
      <c r="C81" s="33"/>
      <c r="D81" s="35"/>
      <c r="E81" s="36"/>
      <c r="F81" s="23"/>
      <c r="G81" s="36"/>
      <c r="H81" s="37"/>
    </row>
    <row r="82" spans="1:8" s="38" customFormat="1" ht="133.5">
      <c r="A82" s="37"/>
      <c r="B82" s="47" t="s">
        <v>106</v>
      </c>
      <c r="C82" s="33"/>
      <c r="D82" s="35"/>
      <c r="E82" s="36"/>
      <c r="F82" s="23"/>
      <c r="G82" s="36"/>
      <c r="H82" s="37"/>
    </row>
    <row r="83" spans="1:8" s="38" customFormat="1" ht="25.5">
      <c r="A83" s="37"/>
      <c r="B83" s="48" t="s">
        <v>107</v>
      </c>
      <c r="C83" s="33"/>
      <c r="D83" s="35"/>
      <c r="E83" s="36"/>
      <c r="F83" s="23"/>
      <c r="G83" s="36"/>
      <c r="H83" s="37"/>
    </row>
    <row r="84" spans="1:8" s="38" customFormat="1" ht="13.5">
      <c r="A84" s="49"/>
      <c r="B84" s="50" t="s">
        <v>108</v>
      </c>
      <c r="C84" s="51" t="s">
        <v>48</v>
      </c>
      <c r="D84" s="52">
        <v>535</v>
      </c>
      <c r="E84" s="53" t="s">
        <v>0</v>
      </c>
      <c r="F84" s="25"/>
      <c r="G84" s="55" t="s">
        <v>1</v>
      </c>
      <c r="H84" s="54">
        <f>D84*F84</f>
        <v>0</v>
      </c>
    </row>
    <row r="85" spans="1:8" s="38" customFormat="1" ht="13.5">
      <c r="A85" s="49"/>
      <c r="B85" s="50" t="s">
        <v>109</v>
      </c>
      <c r="C85" s="51" t="s">
        <v>48</v>
      </c>
      <c r="D85" s="52">
        <v>325</v>
      </c>
      <c r="E85" s="53" t="s">
        <v>0</v>
      </c>
      <c r="F85" s="25"/>
      <c r="G85" s="55" t="s">
        <v>1</v>
      </c>
      <c r="H85" s="54">
        <f>D85*F85</f>
        <v>0</v>
      </c>
    </row>
    <row r="86" spans="1:8" s="38" customFormat="1" ht="13.5">
      <c r="A86" s="49"/>
      <c r="B86" s="50" t="s">
        <v>110</v>
      </c>
      <c r="C86" s="51" t="s">
        <v>48</v>
      </c>
      <c r="D86" s="52">
        <v>430</v>
      </c>
      <c r="E86" s="53" t="s">
        <v>0</v>
      </c>
      <c r="F86" s="25"/>
      <c r="G86" s="55" t="s">
        <v>1</v>
      </c>
      <c r="H86" s="54">
        <f>D86*F86</f>
        <v>0</v>
      </c>
    </row>
    <row r="87" spans="1:8" s="38" customFormat="1" ht="14.25" customHeight="1">
      <c r="A87" s="33"/>
      <c r="B87" s="34"/>
      <c r="C87" s="33"/>
      <c r="D87" s="35"/>
      <c r="E87" s="36"/>
      <c r="F87" s="23"/>
      <c r="G87" s="36"/>
      <c r="H87" s="37"/>
    </row>
    <row r="88" spans="1:8" s="44" customFormat="1" ht="17.100000000000001" customHeight="1">
      <c r="A88" s="39" t="s">
        <v>14</v>
      </c>
      <c r="B88" s="40" t="s">
        <v>13</v>
      </c>
      <c r="C88" s="41"/>
      <c r="D88" s="42"/>
      <c r="E88" s="43"/>
      <c r="F88" s="24"/>
      <c r="G88" s="43"/>
      <c r="H88" s="39">
        <f>SUM(H37:H87)</f>
        <v>0</v>
      </c>
    </row>
    <row r="89" spans="1:8" s="44" customFormat="1" ht="17.100000000000001" customHeight="1">
      <c r="A89" s="39" t="s">
        <v>15</v>
      </c>
      <c r="B89" s="40" t="s">
        <v>16</v>
      </c>
      <c r="C89" s="41"/>
      <c r="D89" s="42"/>
      <c r="E89" s="43"/>
      <c r="F89" s="24"/>
      <c r="G89" s="43"/>
      <c r="H89" s="41"/>
    </row>
    <row r="90" spans="1:8" s="38" customFormat="1">
      <c r="A90" s="33"/>
      <c r="B90" s="34"/>
      <c r="C90" s="33"/>
      <c r="D90" s="35"/>
      <c r="E90" s="36"/>
      <c r="F90" s="23"/>
      <c r="G90" s="36"/>
      <c r="H90" s="37"/>
    </row>
    <row r="91" spans="1:8" s="38" customFormat="1">
      <c r="A91" s="33" t="s">
        <v>11</v>
      </c>
      <c r="B91" s="45" t="s">
        <v>58</v>
      </c>
      <c r="C91" s="33"/>
      <c r="D91" s="35"/>
      <c r="E91" s="36"/>
      <c r="F91" s="23"/>
      <c r="G91" s="36"/>
      <c r="H91" s="37"/>
    </row>
    <row r="92" spans="1:8" s="38" customFormat="1">
      <c r="A92" s="33"/>
      <c r="B92" s="45" t="s">
        <v>59</v>
      </c>
      <c r="C92" s="33"/>
      <c r="D92" s="35"/>
      <c r="E92" s="36"/>
      <c r="F92" s="23"/>
      <c r="G92" s="36"/>
      <c r="H92" s="37"/>
    </row>
    <row r="93" spans="1:8" s="38" customFormat="1">
      <c r="A93" s="33"/>
      <c r="B93" s="46" t="s">
        <v>41</v>
      </c>
      <c r="C93" s="33"/>
      <c r="D93" s="35"/>
      <c r="E93" s="36"/>
      <c r="F93" s="23"/>
      <c r="G93" s="36"/>
      <c r="H93" s="37"/>
    </row>
    <row r="94" spans="1:8" s="38" customFormat="1" ht="133.5">
      <c r="A94" s="37"/>
      <c r="B94" s="47" t="s">
        <v>56</v>
      </c>
      <c r="C94" s="33"/>
      <c r="D94" s="35"/>
      <c r="E94" s="36"/>
      <c r="F94" s="23"/>
      <c r="G94" s="36"/>
      <c r="H94" s="37"/>
    </row>
    <row r="95" spans="1:8" s="38" customFormat="1" ht="25.5">
      <c r="A95" s="37"/>
      <c r="B95" s="48" t="s">
        <v>57</v>
      </c>
      <c r="C95" s="33"/>
      <c r="D95" s="35"/>
      <c r="E95" s="36"/>
      <c r="F95" s="23"/>
      <c r="G95" s="36"/>
      <c r="H95" s="37"/>
    </row>
    <row r="96" spans="1:8" s="38" customFormat="1" ht="13.5">
      <c r="A96" s="49"/>
      <c r="B96" s="50"/>
      <c r="C96" s="51" t="s">
        <v>48</v>
      </c>
      <c r="D96" s="52">
        <v>210</v>
      </c>
      <c r="E96" s="53" t="s">
        <v>0</v>
      </c>
      <c r="F96" s="25"/>
      <c r="G96" s="55" t="s">
        <v>1</v>
      </c>
      <c r="H96" s="54">
        <f>D96*F96</f>
        <v>0</v>
      </c>
    </row>
    <row r="97" spans="1:8" s="38" customFormat="1">
      <c r="A97" s="37"/>
      <c r="B97" s="48"/>
      <c r="C97" s="37"/>
      <c r="D97" s="35"/>
      <c r="E97" s="36"/>
      <c r="F97" s="23"/>
      <c r="G97" s="56"/>
      <c r="H97" s="37"/>
    </row>
    <row r="98" spans="1:8" s="44" customFormat="1" ht="17.100000000000001" customHeight="1">
      <c r="A98" s="39" t="s">
        <v>15</v>
      </c>
      <c r="B98" s="40" t="s">
        <v>13</v>
      </c>
      <c r="C98" s="41"/>
      <c r="D98" s="42"/>
      <c r="E98" s="43"/>
      <c r="F98" s="24"/>
      <c r="G98" s="43"/>
      <c r="H98" s="39">
        <f>SUM(H96:H97)</f>
        <v>0</v>
      </c>
    </row>
    <row r="99" spans="1:8" s="44" customFormat="1" ht="17.100000000000001" customHeight="1">
      <c r="A99" s="39" t="s">
        <v>17</v>
      </c>
      <c r="B99" s="40" t="s">
        <v>19</v>
      </c>
      <c r="C99" s="41"/>
      <c r="D99" s="42"/>
      <c r="E99" s="43"/>
      <c r="F99" s="24"/>
      <c r="G99" s="43"/>
      <c r="H99" s="41"/>
    </row>
    <row r="100" spans="1:8" s="38" customFormat="1">
      <c r="A100" s="33"/>
      <c r="B100" s="34"/>
      <c r="C100" s="33"/>
      <c r="D100" s="35"/>
      <c r="E100" s="36"/>
      <c r="F100" s="23"/>
      <c r="G100" s="36"/>
      <c r="H100" s="37"/>
    </row>
    <row r="101" spans="1:8" s="83" customFormat="1">
      <c r="A101" s="33" t="s">
        <v>18</v>
      </c>
      <c r="B101" s="45" t="s">
        <v>91</v>
      </c>
      <c r="C101" s="77"/>
      <c r="D101" s="79"/>
      <c r="E101" s="80"/>
      <c r="F101" s="81"/>
      <c r="G101" s="80"/>
      <c r="H101" s="82"/>
    </row>
    <row r="102" spans="1:8" s="83" customFormat="1" ht="216">
      <c r="A102" s="82"/>
      <c r="B102" s="47" t="s">
        <v>92</v>
      </c>
      <c r="C102" s="77"/>
      <c r="D102" s="79"/>
      <c r="E102" s="80"/>
      <c r="F102" s="81"/>
      <c r="G102" s="80"/>
      <c r="H102" s="82"/>
    </row>
    <row r="103" spans="1:8" s="83" customFormat="1">
      <c r="A103" s="82"/>
      <c r="B103" s="48" t="s">
        <v>88</v>
      </c>
      <c r="C103" s="77"/>
      <c r="D103" s="79"/>
      <c r="E103" s="80"/>
      <c r="F103" s="81"/>
      <c r="G103" s="80"/>
      <c r="H103" s="82"/>
    </row>
    <row r="104" spans="1:8" s="83" customFormat="1">
      <c r="A104" s="84"/>
      <c r="B104" s="74"/>
      <c r="C104" s="78" t="s">
        <v>30</v>
      </c>
      <c r="D104" s="85">
        <v>414</v>
      </c>
      <c r="E104" s="86" t="s">
        <v>0</v>
      </c>
      <c r="F104" s="87"/>
      <c r="G104" s="88" t="s">
        <v>1</v>
      </c>
      <c r="H104" s="89">
        <f>D104*F104</f>
        <v>0</v>
      </c>
    </row>
    <row r="105" spans="1:8" s="83" customFormat="1" ht="14.25" customHeight="1">
      <c r="A105" s="77"/>
      <c r="B105" s="90"/>
      <c r="C105" s="77"/>
      <c r="D105" s="79"/>
      <c r="E105" s="80"/>
      <c r="F105" s="81"/>
      <c r="G105" s="80"/>
      <c r="H105" s="82"/>
    </row>
    <row r="106" spans="1:8" s="44" customFormat="1" ht="17.100000000000001" customHeight="1">
      <c r="A106" s="39" t="s">
        <v>17</v>
      </c>
      <c r="B106" s="40" t="s">
        <v>13</v>
      </c>
      <c r="C106" s="41"/>
      <c r="D106" s="42"/>
      <c r="E106" s="43"/>
      <c r="F106" s="24"/>
      <c r="G106" s="43"/>
      <c r="H106" s="39">
        <f>SUM(H103:H105)</f>
        <v>0</v>
      </c>
    </row>
    <row r="107" spans="1:8" ht="20.100000000000001" customHeight="1"/>
    <row r="108" spans="1:8" s="44" customFormat="1" ht="15">
      <c r="A108" s="61"/>
      <c r="B108" s="92" t="s">
        <v>71</v>
      </c>
      <c r="C108" s="63"/>
      <c r="D108" s="64"/>
      <c r="E108" s="65"/>
      <c r="F108" s="27"/>
      <c r="G108" s="65"/>
      <c r="H108" s="63"/>
    </row>
    <row r="109" spans="1:8" s="66" customFormat="1">
      <c r="A109" s="33"/>
      <c r="B109" s="34"/>
      <c r="C109" s="57"/>
      <c r="D109" s="58"/>
      <c r="E109" s="59"/>
      <c r="F109" s="26"/>
      <c r="G109" s="59"/>
      <c r="H109" s="57"/>
    </row>
    <row r="110" spans="1:8">
      <c r="A110" s="67" t="s">
        <v>12</v>
      </c>
      <c r="B110" s="34" t="s">
        <v>21</v>
      </c>
      <c r="H110" s="60">
        <f>H30</f>
        <v>0</v>
      </c>
    </row>
    <row r="111" spans="1:8">
      <c r="A111" s="67" t="s">
        <v>14</v>
      </c>
      <c r="B111" s="34" t="s">
        <v>9</v>
      </c>
      <c r="H111" s="60">
        <f>H88</f>
        <v>0</v>
      </c>
    </row>
    <row r="112" spans="1:8">
      <c r="A112" s="67" t="s">
        <v>15</v>
      </c>
      <c r="B112" s="34" t="s">
        <v>16</v>
      </c>
      <c r="H112" s="60">
        <f>H98</f>
        <v>0</v>
      </c>
    </row>
    <row r="113" spans="1:8">
      <c r="A113" s="67" t="s">
        <v>17</v>
      </c>
      <c r="B113" s="34" t="s">
        <v>19</v>
      </c>
      <c r="H113" s="60">
        <f>H106</f>
        <v>0</v>
      </c>
    </row>
    <row r="115" spans="1:8" s="68" customFormat="1" ht="15">
      <c r="A115" s="61"/>
      <c r="B115" s="62"/>
      <c r="C115" s="63"/>
      <c r="D115" s="64"/>
      <c r="E115" s="65"/>
      <c r="F115" s="28"/>
      <c r="G115" s="65"/>
      <c r="H115" s="61">
        <f>SUM(H110:H113)</f>
        <v>0</v>
      </c>
    </row>
    <row r="116" spans="1:8" ht="12.75">
      <c r="B116" s="7" t="s">
        <v>60</v>
      </c>
      <c r="C116" s="1"/>
      <c r="D116" s="1"/>
      <c r="E116" s="1"/>
    </row>
    <row r="117" spans="1:8" ht="20.100000000000001" customHeight="1">
      <c r="B117" s="1"/>
      <c r="C117" s="1"/>
      <c r="D117" s="1"/>
      <c r="E117" s="1"/>
    </row>
    <row r="118" spans="1:8" ht="20.100000000000001" customHeight="1">
      <c r="B118" s="1"/>
      <c r="C118" s="1"/>
      <c r="D118" s="1"/>
      <c r="E118" s="1"/>
    </row>
    <row r="119" spans="1:8">
      <c r="B119" s="57"/>
      <c r="D119" s="57"/>
      <c r="E119" s="57"/>
      <c r="F119" s="57"/>
      <c r="G119" s="57"/>
    </row>
    <row r="120" spans="1:8">
      <c r="B120" s="57"/>
      <c r="D120" s="57"/>
      <c r="E120" s="57"/>
      <c r="F120" s="57"/>
      <c r="G120" s="57"/>
    </row>
  </sheetData>
  <printOptions horizontalCentered="1"/>
  <pageMargins left="0.70866141732283472" right="0.70866141732283472" top="0.39370078740157483" bottom="0.86614173228346458" header="0" footer="0.39370078740157483"/>
  <pageSetup paperSize="9" scale="97" orientation="portrait" r:id="rId1"/>
  <headerFooter>
    <evenFooter>&amp;L&amp;"Century Gothic,Uobičajeno"1.&amp;P&amp;C&amp;"Century Gothic,Uobičajeno"&amp;9Naziv građevine: Uređenje multifunkcionalnog sportskog terena 
- kamp vatrogasne mladeži Fažana&amp;R&amp;G</evenFooter>
  </headerFooter>
  <rowBreaks count="8" manualBreakCount="8">
    <brk id="16" max="7" man="1"/>
    <brk id="30" max="7" man="1"/>
    <brk id="44" max="7" man="1"/>
    <brk id="56" max="7" man="1"/>
    <brk id="67" max="7" man="1"/>
    <brk id="88" max="7" man="1"/>
    <brk id="98" max="7" man="1"/>
    <brk id="10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NASLOVNICA</vt:lpstr>
      <vt:lpstr>MAPA 1-promet</vt:lpstr>
      <vt:lpstr>'MAPA 1-promet'!Print_Area</vt:lpstr>
      <vt:lpstr>NASLOVNICA!Print_Area</vt:lpstr>
      <vt:lpstr>'MAPA 1-promet'!Print_Titles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Marković</dc:creator>
  <cp:lastModifiedBy>Tena Lovrić, OU Korotaj</cp:lastModifiedBy>
  <cp:lastPrinted>2024-09-16T08:30:08Z</cp:lastPrinted>
  <dcterms:created xsi:type="dcterms:W3CDTF">1999-01-27T07:54:44Z</dcterms:created>
  <dcterms:modified xsi:type="dcterms:W3CDTF">2024-09-16T12:40:47Z</dcterms:modified>
</cp:coreProperties>
</file>