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G:\.shortcut-targets-by-id\1tVk8zZCWtlsOtGxsKx3i-PV2eQ6sCoYv\Stranke\Brijuni Rivijera\Javna nabava- uređenja zone-infrastruktura\"/>
    </mc:Choice>
  </mc:AlternateContent>
  <xr:revisionPtr revIDLastSave="0" documentId="13_ncr:1_{1F437335-252D-497A-927F-C83AB43B1FD2}" xr6:coauthVersionLast="47" xr6:coauthVersionMax="47" xr10:uidLastSave="{00000000-0000-0000-0000-000000000000}"/>
  <bookViews>
    <workbookView xWindow="-120" yWindow="-120" windowWidth="29040" windowHeight="15840" tabRatio="880" activeTab="2" xr2:uid="{00000000-000D-0000-FFFF-FFFF00000000}"/>
  </bookViews>
  <sheets>
    <sheet name="NASLOVNICA" sheetId="1" r:id="rId1"/>
    <sheet name="Sanitarna" sheetId="41" r:id="rId2"/>
    <sheet name="Vodovod" sheetId="42" r:id="rId3"/>
    <sheet name="Module1" sheetId="17" state="veryHidden" r:id="rId4"/>
    <sheet name="Module2" sheetId="18" state="veryHidden" r:id="rId5"/>
  </sheets>
  <definedNames>
    <definedName name="_xlnm.Print_Area" localSheetId="1">Sanitarna!$A$1:$H$163</definedName>
    <definedName name="_xlnm.Print_Area" localSheetId="2">Vodovod!$A$1:$H$428</definedName>
    <definedName name="_xlnm.Print_Titles" localSheetId="1">Sanitarna!$1:$2</definedName>
    <definedName name="_xlnm.Print_Titles" localSheetId="2">Vodovod!$1:$2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41" l="1"/>
  <c r="H118" i="41"/>
  <c r="H109" i="41"/>
  <c r="H400" i="42"/>
  <c r="H390" i="42"/>
  <c r="H380" i="42" l="1"/>
  <c r="H379" i="42"/>
  <c r="H369" i="42"/>
  <c r="D131" i="41"/>
  <c r="H131" i="41" s="1"/>
  <c r="H92" i="41"/>
  <c r="H67" i="41"/>
  <c r="H298" i="42"/>
  <c r="H297" i="42"/>
  <c r="H291" i="42"/>
  <c r="H359" i="42"/>
  <c r="D136" i="41" l="1"/>
  <c r="H136" i="41" s="1"/>
  <c r="H78" i="42"/>
  <c r="H358" i="42" l="1"/>
  <c r="H347" i="42"/>
  <c r="H337" i="42"/>
  <c r="H322" i="42"/>
  <c r="H313" i="42"/>
  <c r="H407" i="42" l="1"/>
  <c r="H424" i="42" s="1"/>
  <c r="H153" i="42"/>
  <c r="H278" i="42"/>
  <c r="H235" i="42"/>
  <c r="H277" i="42"/>
  <c r="H231" i="42"/>
  <c r="H266" i="42" l="1"/>
  <c r="H135" i="42"/>
  <c r="H157" i="42"/>
  <c r="H156" i="42"/>
  <c r="H262" i="42"/>
  <c r="H263" i="42"/>
  <c r="H264" i="42"/>
  <c r="H265" i="42"/>
  <c r="H155" i="42"/>
  <c r="H130" i="42"/>
  <c r="H134" i="42"/>
  <c r="H128" i="42"/>
  <c r="H131" i="42"/>
  <c r="H99" i="41"/>
  <c r="H80" i="41"/>
  <c r="H302" i="42"/>
  <c r="H290" i="42"/>
  <c r="H282" i="42"/>
  <c r="H276" i="42"/>
  <c r="H275" i="42"/>
  <c r="H274" i="42"/>
  <c r="H273" i="42"/>
  <c r="H272" i="42"/>
  <c r="H261" i="42"/>
  <c r="H260" i="42"/>
  <c r="H259" i="42"/>
  <c r="H258" i="42"/>
  <c r="H257" i="42"/>
  <c r="H256" i="42"/>
  <c r="H255" i="42"/>
  <c r="H254" i="42"/>
  <c r="H253" i="42"/>
  <c r="H252" i="42"/>
  <c r="H246" i="42"/>
  <c r="H239" i="42"/>
  <c r="H216" i="42"/>
  <c r="H193" i="42"/>
  <c r="H184" i="42"/>
  <c r="H173" i="42"/>
  <c r="H172" i="42"/>
  <c r="H154" i="42"/>
  <c r="H152" i="42"/>
  <c r="H151" i="42"/>
  <c r="H150" i="42"/>
  <c r="H133" i="42"/>
  <c r="H132" i="42"/>
  <c r="H129" i="42"/>
  <c r="H114" i="42"/>
  <c r="H93" i="42"/>
  <c r="D90" i="42"/>
  <c r="H90" i="42" s="1"/>
  <c r="H64" i="42"/>
  <c r="H59" i="42"/>
  <c r="H58" i="42"/>
  <c r="H57" i="42"/>
  <c r="H50" i="42"/>
  <c r="H45" i="42"/>
  <c r="H41" i="42"/>
  <c r="H36" i="42"/>
  <c r="H32" i="42"/>
  <c r="H23" i="42"/>
  <c r="H19" i="42"/>
  <c r="H14" i="42"/>
  <c r="H13" i="42"/>
  <c r="H9" i="42"/>
  <c r="H241" i="42" l="1"/>
  <c r="H419" i="42" s="1"/>
  <c r="H51" i="42"/>
  <c r="H413" i="42" s="1"/>
  <c r="H284" i="42"/>
  <c r="H420" i="42" s="1"/>
  <c r="H80" i="42"/>
  <c r="H414" i="42" s="1"/>
  <c r="H304" i="42"/>
  <c r="H421" i="42" s="1"/>
  <c r="H25" i="42"/>
  <c r="H412" i="42" s="1"/>
  <c r="H85" i="42"/>
  <c r="H95" i="42" s="1"/>
  <c r="H415" i="42" s="1"/>
  <c r="H428" i="42" l="1"/>
  <c r="H148" i="41" l="1"/>
  <c r="H98" i="41"/>
  <c r="H79" i="41"/>
  <c r="H66" i="41"/>
  <c r="H58" i="41"/>
  <c r="H50" i="41"/>
  <c r="H45" i="41"/>
  <c r="H7" i="41"/>
  <c r="H13" i="41"/>
  <c r="H12" i="41"/>
  <c r="H18" i="41"/>
  <c r="H22" i="41"/>
  <c r="H32" i="41"/>
  <c r="H36" i="41"/>
  <c r="H41" i="41"/>
  <c r="H125" i="41" l="1"/>
  <c r="H52" i="41"/>
  <c r="H61" i="41"/>
  <c r="D130" i="41" l="1"/>
  <c r="H130" i="41" s="1"/>
  <c r="D135" i="41" l="1"/>
  <c r="H135" i="41" l="1"/>
  <c r="D140" i="41"/>
  <c r="H25" i="41"/>
  <c r="D144" i="41" l="1"/>
  <c r="H144" i="41" s="1"/>
  <c r="H140" i="41"/>
  <c r="H155" i="41"/>
  <c r="H158" i="41"/>
  <c r="H157" i="41"/>
  <c r="H156" i="41"/>
  <c r="H150" i="41" l="1"/>
  <c r="H159" i="41" s="1"/>
  <c r="H161" i="41" s="1"/>
</calcChain>
</file>

<file path=xl/sharedStrings.xml><?xml version="1.0" encoding="utf-8"?>
<sst xmlns="http://schemas.openxmlformats.org/spreadsheetml/2006/main" count="1000" uniqueCount="404">
  <si>
    <t>x</t>
  </si>
  <si>
    <t>=</t>
  </si>
  <si>
    <t>broj</t>
  </si>
  <si>
    <t>opis stavke</t>
  </si>
  <si>
    <t>jed.</t>
  </si>
  <si>
    <t>jed.cijena</t>
  </si>
  <si>
    <t>ukupno</t>
  </si>
  <si>
    <t>kom</t>
  </si>
  <si>
    <t>A.1.</t>
  </si>
  <si>
    <t>ZEMLJANI RADOVI</t>
  </si>
  <si>
    <t>B.1.</t>
  </si>
  <si>
    <t>C.1.</t>
  </si>
  <si>
    <t>E.1.</t>
  </si>
  <si>
    <t>E.2.</t>
  </si>
  <si>
    <t>E.3.</t>
  </si>
  <si>
    <t>A.</t>
  </si>
  <si>
    <t>UKUPNO</t>
  </si>
  <si>
    <t>REKAPITULACIJA</t>
  </si>
  <si>
    <t>B.</t>
  </si>
  <si>
    <t>C.</t>
  </si>
  <si>
    <t>D.</t>
  </si>
  <si>
    <t>D.1.</t>
  </si>
  <si>
    <t>E.</t>
  </si>
  <si>
    <t>OSTALI RADOVI</t>
  </si>
  <si>
    <t>D.2.</t>
  </si>
  <si>
    <t>m</t>
  </si>
  <si>
    <t>OPĆI UVJETI</t>
  </si>
  <si>
    <t>A.2.</t>
  </si>
  <si>
    <t>PRIPREMNI RADOVI</t>
  </si>
  <si>
    <t>A.3.</t>
  </si>
  <si>
    <t>B.2.</t>
  </si>
  <si>
    <t>B.3.</t>
  </si>
  <si>
    <t>B.4.</t>
  </si>
  <si>
    <t>B.5.</t>
  </si>
  <si>
    <t>m'</t>
  </si>
  <si>
    <t>GRAĐEVINSKI PROJEKT</t>
  </si>
  <si>
    <t>Broj projekta:</t>
  </si>
  <si>
    <t>Zajednička oznaka projekta:</t>
  </si>
  <si>
    <t xml:space="preserve">Mapa: </t>
  </si>
  <si>
    <r>
      <t>m</t>
    </r>
    <r>
      <rPr>
        <vertAlign val="superscript"/>
        <sz val="9"/>
        <rFont val="Roboto Slab Light"/>
      </rPr>
      <t>3</t>
    </r>
  </si>
  <si>
    <t>SADRŽAJ</t>
  </si>
  <si>
    <t>A</t>
  </si>
  <si>
    <t>B</t>
  </si>
  <si>
    <t>C</t>
  </si>
  <si>
    <t>D</t>
  </si>
  <si>
    <t>E</t>
  </si>
  <si>
    <r>
      <t xml:space="preserve">Iskolčenje i izrada elaborata iskolčenja  </t>
    </r>
    <r>
      <rPr>
        <sz val="9"/>
        <rFont val="Roboto Slab Light"/>
      </rPr>
      <t>prema tehničkoj dokumentaciji prije početka izvođenja radova. Potrebno je iskolčiti pozicije svih objekata definiranih projektom uz stacioniranje svih važnijih točaka uz nabijanje kolčića za oznaku trase i tablica s upisanim brojem poligona točke, te obvezom predaje skice iskolčenja s osiguranjima svih tjemena i visinskih točaka Nadzornom inženjeru. Iskolčenje građevine mora obaviti osoba ovlaštena za obavljanje poslova državne izmjere katastra nekretnina prema posebnom zakonu. Elaborat izraditi u skladu sa važećim zakonima i pravilnicima, u dva(2) tiskana primjerka i jedan(1) primjerka na digitalnom mediju.. U jediničnu cijenu stavke uključiti sve potrebne terenske i uredske radove, materijal i naknade za izradu elaborata</t>
    </r>
    <r>
      <rPr>
        <b/>
        <sz val="9"/>
        <rFont val="Roboto Slab Light"/>
      </rPr>
      <t>.</t>
    </r>
  </si>
  <si>
    <t>Obračun po 1 komadu izrađenog  mostića.</t>
  </si>
  <si>
    <t>Mostić za pješake, širine 0,80 m.</t>
  </si>
  <si>
    <t>Mostić za osobna vozila - širine 3 m</t>
  </si>
  <si>
    <t>A.4.</t>
  </si>
  <si>
    <r>
      <rPr>
        <b/>
        <sz val="9"/>
        <rFont val="Roboto Slab Light"/>
      </rPr>
      <t>Kombinirani ručni i strojni iskop rova</t>
    </r>
    <r>
      <rPr>
        <sz val="9"/>
        <rFont val="Roboto Slab Light"/>
      </rPr>
      <t xml:space="preserve"> za polaganje projektiranog cjevovoda bez obzira na kategoriju tla. Stavka uključuje i potreban iskop za proširenje oko revizijskih okana. Dubina i širina kanala prema uzdužnom profilu i karakterističnim poprečnim presjecima. U blizini postojećih instalacija ili objekata iskope vršiti ručno.</t>
    </r>
  </si>
  <si>
    <t xml:space="preserve">Produbljenja i proširenja nastala pogrešnim iskopom ili prekopom, odroni i obrušavanja uslijed nepažnje ili atmosferskih utjecaja neće se posebno priznavati niti u naročito otežanim okolnostima. Stoga sve gore navedeno treba uključiti u jediničnu cijenu rada. Stabilnost pokosa kanala treba postići ako je to potrebno s obzirom na fizičko-mehanička svojstva tla, razupiranjem ili drugim prikladnim načinom. Kod većih se dubina rovovi obavezno moraju razupirati, a način razupiranja ovisi o dubini rova i vrsti tla. Način razupiranja predlaže Izvođač, a odobrava Nadzorni inženjer. </t>
  </si>
  <si>
    <t>U jediničnu cijenu stavke uključiti sve potrebne radove, materijale, pomoćna sredstva i transporte za kompletnu izvedbu stavke.</t>
  </si>
  <si>
    <r>
      <rPr>
        <b/>
        <sz val="9"/>
        <rFont val="Roboto Slab Light"/>
      </rPr>
      <t>Planiranje cijele širine dna rova</t>
    </r>
    <r>
      <rPr>
        <sz val="9"/>
        <rFont val="Roboto Slab Light"/>
      </rPr>
      <t xml:space="preserve"> nakon iskopa. Obuhvaćeno je planiranje dna kanala s točnošću +/- 3 cm prema uzdužnom profilu. Kod složenih profila kanala planirati svaku projektiranu razinu zasebno. Eventualna prekomjerna produbljenja kanala ispuniti kamenom frakcijom 0-8 mm i zbiti strojno na način da se postigne potrebna zbijenost (Ms ≥ 20 MN/m2). U jediničnu cijenu stavke uključiti sve potrebne radove, materijale, pomoćna sredstva i transporte za kompletnu izvedbu stavke.</t>
    </r>
  </si>
  <si>
    <r>
      <t>Obračun po m</t>
    </r>
    <r>
      <rPr>
        <vertAlign val="superscript"/>
        <sz val="9"/>
        <rFont val="Roboto Slab Light"/>
      </rPr>
      <t>3</t>
    </r>
    <r>
      <rPr>
        <sz val="9"/>
        <rFont val="Roboto Slab Light"/>
      </rPr>
      <t xml:space="preserve"> iskopanog materijala u sraslom stanju.</t>
    </r>
  </si>
  <si>
    <r>
      <t>Obračun po 1 m</t>
    </r>
    <r>
      <rPr>
        <vertAlign val="superscript"/>
        <sz val="9"/>
        <rFont val="Roboto Slab Light"/>
      </rPr>
      <t>2</t>
    </r>
    <r>
      <rPr>
        <sz val="9"/>
        <rFont val="Roboto Slab Light"/>
      </rPr>
      <t xml:space="preserve"> isplaniranog dna kanala.</t>
    </r>
  </si>
  <si>
    <t>Za izradu posteljice koristi se prirodni ili drobljeni kameni materijal frakcije 4-8 mm. Zbijanje posteljice izvoditi pažljivo, isključivo ručnim nabijačima, uz vlaženje do tražene zbijenosti. Spojevi cijevi moraju ostati nezatrpani do ispitivanja vodonepropusnosti. Tek po uspješno obavljenom ispitivanju cijevi zatrpava se do potrebne visine. U jediničnu cijenu stavke uključiti sve potrebne radove, materijale, pomoćna sredstva i transporte za kompletnu izvedbu stavke.</t>
  </si>
  <si>
    <r>
      <t>Obračun po 1 m</t>
    </r>
    <r>
      <rPr>
        <vertAlign val="superscript"/>
        <sz val="9"/>
        <rFont val="Roboto Slab Light"/>
      </rPr>
      <t>3</t>
    </r>
    <r>
      <rPr>
        <sz val="9"/>
        <rFont val="Roboto Slab Light"/>
      </rPr>
      <t xml:space="preserve"> ugrađenog materijala u zbijenom stanju.</t>
    </r>
  </si>
  <si>
    <r>
      <rPr>
        <sz val="9"/>
        <rFont val="Roboto Slab Light"/>
      </rPr>
      <t>Obračun po 1 m</t>
    </r>
    <r>
      <rPr>
        <vertAlign val="superscript"/>
        <sz val="9"/>
        <rFont val="Roboto Slab Light"/>
      </rPr>
      <t>3</t>
    </r>
    <r>
      <rPr>
        <sz val="9"/>
        <rFont val="Roboto Slab Light"/>
      </rPr>
      <t xml:space="preserve"> ugrađenog materijala u zbijenom stanju.</t>
    </r>
  </si>
  <si>
    <r>
      <rPr>
        <b/>
        <sz val="9"/>
        <rFont val="Roboto Slab Light"/>
      </rPr>
      <t xml:space="preserve">Pažljivi iskop probnih rovova(šliceva) </t>
    </r>
    <r>
      <rPr>
        <sz val="9"/>
        <rFont val="Roboto Slab Light"/>
      </rPr>
      <t>na pozicijama postojećih instalacija u svrhu utvrđivanja njihovih točnih pozicija i dubina. Probni rovovi izvode se na mjestima križanja postojećih instalacija sa projektiranim cjevovodom. Prosječno 2 m</t>
    </r>
    <r>
      <rPr>
        <vertAlign val="superscript"/>
        <sz val="9"/>
        <rFont val="Roboto Slab Light"/>
      </rPr>
      <t>3</t>
    </r>
    <r>
      <rPr>
        <sz val="9"/>
        <rFont val="Roboto Slab Light"/>
      </rPr>
      <t xml:space="preserve"> iskopa i zatrpavanja po 1 probnom rovu.</t>
    </r>
  </si>
  <si>
    <t>Obračun po 1 izvedenom probnom rovu.</t>
  </si>
  <si>
    <t>BETONSKI I AB RADOVI</t>
  </si>
  <si>
    <t>Potrebna količina betona (po oknu) za ploču je 0,29 m3, a količina armature B500B je 23,2 kg. Stavka obuhvaća izradu ploče, dobavu, transport do gradilišne deponije, skladištenje, razvoz duž rova do mjesta ugradnje i ugradnja ploče. Stavka obuhvaća i izradu podložnog sloja od betona C 12/15 tlocrtnih dimenzija 190/190 cm debljine 5 cm na koji naliježe montažna ploča. U jediničnu cijenu stavke uključiti sve potrebne radove, materijale, oplatu, pomoćna sredstva i transporte za kompletnu izvedbu stavke.</t>
  </si>
  <si>
    <t>Obračun po 1 komadu dobavljene i ugrađene montažne ploče.</t>
  </si>
  <si>
    <t>Obračun po 1 komadu montiranog poklopca s okvirom.</t>
  </si>
  <si>
    <t>Obavezno ispunjava Ponuditelj</t>
  </si>
  <si>
    <t>Tip:</t>
  </si>
  <si>
    <t>Vrsta materijala:</t>
  </si>
  <si>
    <t>Proizvođač:</t>
  </si>
  <si>
    <t xml:space="preserve">Obračun po 1 m' montirane cijevi. </t>
  </si>
  <si>
    <t xml:space="preserve"> - PVC DN200</t>
  </si>
  <si>
    <t>D.3.</t>
  </si>
  <si>
    <t>Nakon što je poklopac Ø600 mm fiksiran u uzdužnom i poprečnom smjeru betonira se betonski prsten za fiksiranje poklopca visine 15 cm betonom C 20/25 (cca 0,15 m3 betona).  Sva okna opremljena su sidrima za manipulaciju pri transportu i montaži. U jediničnu cijenu stavke uključiti sve potrebne radove, brtvene materijale, pomoćna sredstva i transporte za kompletnu izvedbu stavke.</t>
  </si>
  <si>
    <t>Obračun po 1 komadu montiranog okna.</t>
  </si>
  <si>
    <t>D.2.1</t>
  </si>
  <si>
    <r>
      <rPr>
        <b/>
        <sz val="9"/>
        <rFont val="Roboto Slab Light"/>
      </rPr>
      <t>Zatrpavanje kanala zamjenskim kamenim materijalom</t>
    </r>
    <r>
      <rPr>
        <sz val="9"/>
        <rFont val="Roboto Slab Light"/>
      </rPr>
      <t xml:space="preserve"> frakcije 0-63 mm na dionicama gdje trasa prolazi okućnicom i putevima. Nakon kompletne izvedbe okana, ugradnje cijevi, te pijeska, izvodi se zatrpavanje rova u slojevima od 30 cm sa polijevanjem vodom i odgovarajućim ručnim ili strojnim zbijanjem na način da se postigne potrebna zbijenost                                              (Ms ≥ 60 MN/m2). Za obračun radova koristiti idealan presjek kao u stavkama iskopa. Povećanje zatrpavanja uslijed proširenog presjeka zbog neravnomjernosti iskopa uključiti u jediničnu cijenu radova. U jediničnu cijenu stavke uključiti sve potrebne radove, materijale, pomoćna sredstva i transporte za kompletnu izvedbu stavke.</t>
    </r>
  </si>
  <si>
    <r>
      <rPr>
        <b/>
        <sz val="9"/>
        <rFont val="Roboto Slab Light"/>
      </rPr>
      <t xml:space="preserve">Ispiranje i čišćenje izgrađenih cjevovoda </t>
    </r>
    <r>
      <rPr>
        <sz val="9"/>
        <rFont val="Roboto Slab Light"/>
      </rPr>
      <t>od dospjelog materijala specijalnim strojem - canal-jetom. U jediničnu cijenu stavke uključiti sve potrebne radove, materijale, pomoćna sredstva i transporte za kompletnu izvedbu stavke.</t>
    </r>
  </si>
  <si>
    <t xml:space="preserve">Obračun po 1 m' očišćenog cjevovoda. </t>
  </si>
  <si>
    <r>
      <t xml:space="preserve">Ispitivanje na vodonepropusnost </t>
    </r>
    <r>
      <rPr>
        <sz val="9"/>
        <rFont val="Roboto Slab Light"/>
      </rPr>
      <t>kanalizacije izgrađene od PVC cijevi zajedno s revizijskim oknima. U stavci je uključena potrebna voda i za višekratna ispitivanja, sve dok ispitivana dionica ne bude potpuno vodonepropusna. Cijenom stavke obuhvaćeni su svi potrebni radovi, materijali, pomagala i transporti za kompletno ispitivanje čitave dionice, sve do konačne uspješnosti. Sva višekratna ispitivanja neće se posebno obračunavati, već svako drugo i daljnje ispitivanje ide na teret izvoditelja radova. U cijenu stavke uračunata je izrada izvješća o dobivenom vodonepropusnom sustavu ovjerena od strane ovlaštene organizacije.</t>
    </r>
  </si>
  <si>
    <t xml:space="preserve">Obračun po 1 m' ispitanog cjevovoda. </t>
  </si>
  <si>
    <r>
      <rPr>
        <b/>
        <sz val="9"/>
        <rFont val="Roboto Slab Light"/>
      </rPr>
      <t>CCTV inspekcija izvedenog cjevovoda.</t>
    </r>
    <r>
      <rPr>
        <sz val="9"/>
        <rFont val="Roboto Slab Light"/>
      </rPr>
      <t xml:space="preserve"> Prikaz snimka putem predanog pisanog elaborata sa video snimkom. Isporučiti obrađenu snimku kanala na DVD mediju, sve sukladno "Pravilniku o tehničkim zahtjevima za građevine odvodnje otpadnih voda kao i rokovima obvezne kontrole ispravnosti građevina odvodnje i pročišćavanja otpadnih voda'' (NN 03/11). Izvješće izraditi u četiri(4) tiskana primjerka i dva(2) primjerka na digitalnom mediju. U jediničnu cijenu stavke uključiti sve potrebne radove, materijale, pomoćna sredstva i transporte za kompletnu izvedbu stavke.</t>
    </r>
  </si>
  <si>
    <t>E.4.</t>
  </si>
  <si>
    <r>
      <t>Izrada geodetskog elaborata katastra odvodnje</t>
    </r>
    <r>
      <rPr>
        <sz val="9"/>
        <rFont val="Roboto Slab Light"/>
      </rPr>
      <t xml:space="preserve"> ovjerenog od tijela državne uprave nadležnog za poslove katastra. Elaborat mora izraditi i potpisati osoba registrirana za obavljanje te djelatnosti po posebnom propisu. Geodetski snimak i elaborat katastra treba izraditi za sve cjevovode i sve objekte na sustavu. U jediničnu cijenu stavke uključiti sve potrebne terenske i uredske radove, materijal i naknade za izradu elaborata.</t>
    </r>
  </si>
  <si>
    <t xml:space="preserve">Obračun po 1 m' </t>
  </si>
  <si>
    <t>E.5.</t>
  </si>
  <si>
    <r>
      <t xml:space="preserve">Izrada projekta izvedenog stanja </t>
    </r>
    <r>
      <rPr>
        <sz val="9"/>
        <rFont val="Roboto Slab Light"/>
      </rPr>
      <t>kojem je baza geodetska snimka izvedenog sustava, a sve prema naputku i traženoj formi Investitora. Naputak diktira način unosa podataka u .dwg crtežu, koji omogućava određenu prilagodbu u programu geomedija. Projekt izraditi u četiri(4) tiskana primjerka i dva(2) primjerka na digitalnom mediju. U jediničnu cijenu stavke uključiti sve potrebne terenske i uredske radove, materijal i naknade za izradu projekta.</t>
    </r>
  </si>
  <si>
    <t xml:space="preserve">Obračun po kompletu </t>
  </si>
  <si>
    <t>komp</t>
  </si>
  <si>
    <t>MONTERSKI RADOVI</t>
  </si>
  <si>
    <r>
      <rPr>
        <b/>
        <sz val="9"/>
        <rFont val="Roboto Slab Light"/>
      </rPr>
      <t>Dobava, doprema pijeska, te izrada pješčane posteljice</t>
    </r>
    <r>
      <rPr>
        <sz val="9"/>
        <rFont val="Roboto Slab Light"/>
      </rPr>
      <t xml:space="preserve"> 10 cm ispod cijevi, te zasipa 30 cm oko i iznad tjemena cijevi. U stavku je uključena i posteljica za revizijska okna, 10 cm ispod i 10 cm oko okna. </t>
    </r>
  </si>
  <si>
    <r>
      <t>m</t>
    </r>
    <r>
      <rPr>
        <vertAlign val="superscript"/>
        <sz val="9"/>
        <rFont val="Roboto Slab Light"/>
      </rPr>
      <t>2</t>
    </r>
  </si>
  <si>
    <t>Obračun po 1 komadu izvedenog spoja.</t>
  </si>
  <si>
    <t xml:space="preserve">Obračun po 1 m' iskolčenja. </t>
  </si>
  <si>
    <t>Obračun po kompletu.</t>
  </si>
  <si>
    <t>Obračun po 1 m3 odvezenog materijala u rastresitom stanju. Koeficijent rastresitosti 1,3.</t>
  </si>
  <si>
    <r>
      <t xml:space="preserve">Svi radovi obuhvaćeni ovim troškovnikom moraju se ponuditi, ugovoriti i izvesti u svemu po općim i pojedinačnim opisima iz troškovnika, nacrtima, detaljima i uputstvima nadzornog inženjera, a sukladno važećim tehničkim propisima. Jediničnom cijenom za svaki rad predviđen ovim troškovnikom obuhvaćeno je: potpuno dovršenje radova sa svim predradnjama, transportom i ostalim radnim operacijama; sav rad, alat, materijal, amortizacija i svi ostali troškovi koji se odnose na ovu građevinu; troškovi i takse privremenih priključaka potrebnih instalacija svi privremeni pomoćni objekti (kancelarije, priručna skladišta i sl.); čišćenje i održavanje gradilišta za cijelo vrijeme gradnje; osiguranje neometanog prolaza i prometa; sve higijensko tehničke zaštitne mjere za sve zaposlene radnike; sva potrebna ispitivanja u svrhu dokazivanja kvalitete i funkcionalnosti; predaja dokumentacije kojom se dokazuju svojstva ugrađene opreme i gotovih proizvoda sukladno zakonu o građevnim proizvodima. U jediničnoj cijeni pojedine stavke sadržan sav potreban materijal, rad ljudi i strojeva prema općim tehničkim pravilima struke, važećim normama i standardima u graditeljstvu potrebnim za dovršenje radova. Sav građevinski materijal te uređaji i oprema se dobavljaju i dopremaju, a sav potreban rad se izvodi u skladu s tehničkim opisom (općim, tehničkim i posebnim uvjetima gradnje) i u skladu s opisima u pojedinim stavkama ovog troškovnika.  
U ukupnu cijenu izvođenja radova uključeni su i troškovi organizacije gradilišta, osiguranje gradilišta i osoba, sva potrebna infrastruktura gradilišta (struja, voda, telefonija itd.). Sve obaveze i izdatke te troškove po odredbama ovih uvjeta izvođač  je dužan  ukalkulirati u ponuđene jedinične cijene ovog troškovnika. 
Prije izrade (davanja) ponude izvođaču se preporuča na licu mjesta obići projektiranu trasu i utvrditi stvarno stanje na terenu te na osnovu istog dati ponudu za kompletan posao kroz jedinične cijene stavaka troškovnika.
</t>
    </r>
    <r>
      <rPr>
        <sz val="10"/>
        <rFont val="Roboto Slab Light"/>
      </rPr>
      <t xml:space="preserve">
Obračun svih radova i količina je prema stvarno izvedenim radovima i količinama evidentiranim u građevinskoj knjizi, ukoliko Ugovorom o građenju nije određeno drukčije.</t>
    </r>
  </si>
  <si>
    <r>
      <rPr>
        <b/>
        <sz val="9"/>
        <rFont val="Roboto Slab Light"/>
      </rPr>
      <t>Odvoz ostatka materijala od iskopa na trajnu deponiju.</t>
    </r>
    <r>
      <rPr>
        <sz val="9"/>
        <rFont val="Roboto Slab Light"/>
      </rPr>
      <t xml:space="preserve"> Stavka obuhvaća utovar, prijevoz (kolicima ili kamionima), istovar te razastiranje viška materijala sa finim planiranjem. Rad na deponiji obuhvaća formiranje i uređenje deponije sa svim poslovima potrebnim za njezinu stabilnost i uklapanje u okoliš. Potrebno je posebnu pažnju obratiti na pravilnu odvodnju deponije i oko nje, kao i geotehničkim karakteristikama tla na kojem se formiraju veće deponije, kako bi se izbjeglo eventualno stvaranje klizišta i ostalih deformacija tla. </t>
    </r>
  </si>
  <si>
    <t>Stavka obuhvaća i čišćenje površine na koju je materijal privremeno odlagan prilikom iskopa i njihovo potpuno dovođenje u prvobitno stanje. U jediničnu cijenu stavke uključiti sve potrebne radove, materijale, pomoćna sredstva i transporte za kompletnu izvedbu stavke.</t>
  </si>
  <si>
    <t>Stavka obuhvaća eventualno potrebno rezanje okna po visini. Oko otvora se polaže AB montažna ploča od betona             C 25/30 tlocrtnih dimenzija 140/140 cm debljine 15 cm na prethodno pripremljenu betonsku podlogu od betona C 12/15 debljine 10 cm. U montažnoj ploči buše se 4 rupe i ugrađuju trnovi Ø12 mm dužine 15 cm za fiksiranje poklopca.</t>
  </si>
  <si>
    <t xml:space="preserve"> - poklopac D400</t>
  </si>
  <si>
    <t>PP DN800, ukupne visine (niveleta - kota terena) do 2,0 m.</t>
  </si>
  <si>
    <r>
      <rPr>
        <b/>
        <sz val="9"/>
        <rFont val="Roboto Slab Light"/>
      </rPr>
      <t>Kompletna izrada i postavljanje privremenih prijelaza - mostića</t>
    </r>
    <r>
      <rPr>
        <sz val="9"/>
        <rFont val="Roboto Slab Light"/>
      </rPr>
      <t xml:space="preserve"> preko kanala gradilišta za prijelaz pješaka ili vozila, za vrijeme izvođenja radova. Potrebna je izrada mostića na način da se mogu upotrebljavati višekratno, što znači po završetku određene dionice planirana je njihova demontaža, preseljenje na novu lokaciju i ponovna montaža. U jediničnu cijenu stavke uključiti sve potrebne radove, materijale, pomoćna sredstva i transporte za kompletnu izvedbu stavke.</t>
    </r>
  </si>
  <si>
    <t>D.2.2</t>
  </si>
  <si>
    <t>D.4.</t>
  </si>
  <si>
    <t>6</t>
  </si>
  <si>
    <t xml:space="preserve">Okna se isporučuju prema specifikaciji s tvornički izvedenim penjalicama te priključcima definiranog promjera, kuta i visine priključenja. Svi spojevi moraju biti vodonepropusno obrađeni. Na pripremljenu pješčanu posteljicu, frakcije 4-8 mm, debljine 10 cm ispod i 10 cm oko okna polaže se okno, poravnava se po pravcu i niveleti uz kontrolu geodetskim instrumentom i potrebnu montersku pripomoć. </t>
  </si>
  <si>
    <r>
      <rPr>
        <b/>
        <sz val="9"/>
        <rFont val="Roboto Slab Light"/>
      </rPr>
      <t>Dobava, doprema te montaža gotovih PP revizijskih okana.</t>
    </r>
    <r>
      <rPr>
        <sz val="9"/>
        <rFont val="Roboto Slab Light"/>
      </rPr>
      <t xml:space="preserve"> Okna se dopremaju na privremenu deponiju koju osigurava Izvođač radova. Okna su predviđena kao sastavni dijelovi kolektora otpadnih voda u sustavu javne odvodnje. Moraju zadovoljiti sve standarde glede otpornosti na agresivne medije, habanje, nosivost vanjskog statičkog i dinamičkog opterećenja i dr. </t>
    </r>
  </si>
  <si>
    <t>7</t>
  </si>
  <si>
    <t>9</t>
  </si>
  <si>
    <t xml:space="preserve"> Poklopci su okrugli s kvadratnim okvirom, bez otvora za ventilaciju. Okvir poklopca izrađen je tako da se prilikom ugradnje prekriva završnim slojem asfalta, betona i sl. Nakon ugradnje i izvedbe završnog sloja ceste vidljiv je samo okrugli poklopac.Ležište poklopca na okvir mora biti izrađeno od umjetne mase (elastomera) tako da poklopac potpuno naliježe na okvir, bez mogućnosti pomaka i lupanja kada prolazi vozilo. Poklopac je sa šarkama povezan s okvirom. Osim toga poklopac mora biti opremljen sustavom samozabrtvljenja čime se onemogućuje slučajno otvaranje poklopca. Svijetli otvor poklopca je Ø600 mm, tlocrtne dimenzije baze okvira koja naliježe na betonsku montažnu ploču su            640/640 mm. Visina poklopca mora odgovarati standardima HRN EN 124-1.  </t>
  </si>
  <si>
    <r>
      <rPr>
        <b/>
        <sz val="9"/>
        <rFont val="Roboto Slab Light"/>
      </rPr>
      <t>Dobava, doprema, te montaža lijevanoželjeznog poklopca</t>
    </r>
    <r>
      <rPr>
        <sz val="9"/>
        <rFont val="Roboto Slab Light"/>
      </rPr>
      <t xml:space="preserve"> sa okvirom. Poklopac se ugrađuje na revizijsko okno kolektora, poklopac mora zadovoljiti HRN EN 124-1. Poklopci s okvirom se dopremaju na privremenu deponiju koju osigurava Izvođač radova.</t>
    </r>
  </si>
  <si>
    <t>12</t>
  </si>
  <si>
    <t>1.</t>
  </si>
  <si>
    <t>GRAĐEVINSKI RADOVI</t>
  </si>
  <si>
    <r>
      <t xml:space="preserve">Iskolčenje i izrada elaborata iskolčenja  </t>
    </r>
    <r>
      <rPr>
        <sz val="9"/>
        <rFont val="Roboto Slab Light"/>
      </rPr>
      <t>prema tehničkoj dokumentaciji prije početka izvođenja radova. Potrebno je iskolčiti pozicije svih objekata definiranih projektom uz stacioniranje svih važnijih točaka uz nabijanje kolčića za oznaku trase i tablica s upisanim brojem poligona točke, te obvezom predaje skice iskolčenja s osiguranjima svih tjemena i visinskih točaka Nadzornom inženjeru. Iskolčenje građevine mora obaviti osoba ovlaštena za obavljanje poslova državne izmjere katastra nekretnina prema posebnom zakonu. Elaborat izraditi u skladu sa važećim zakonima i pravilnicima, u tiskanom i digitalnom primjerku. U jediničnu cijenu stavke uključiti sve potrebne terenske i uredske radove, materijal i naknade za izradu elaborata</t>
    </r>
    <r>
      <rPr>
        <b/>
        <sz val="9"/>
        <rFont val="Roboto Slab Light"/>
      </rPr>
      <t>.</t>
    </r>
  </si>
  <si>
    <t xml:space="preserve">Obračun po 1 m' iskolčenja </t>
  </si>
  <si>
    <r>
      <t xml:space="preserve">Izvedba priključka cjevovoda na postojeću vodovodnu cijev u čvoru V-1_1. </t>
    </r>
    <r>
      <rPr>
        <sz val="9"/>
        <rFont val="Roboto Slab Light"/>
      </rPr>
      <t>Priključak izvršiti preko novih fazonskih komada na način kako je prikazano u grafičkom detalju iz projekta.</t>
    </r>
    <r>
      <rPr>
        <b/>
        <sz val="9"/>
        <rFont val="Roboto Slab Light"/>
      </rPr>
      <t xml:space="preserve"> </t>
    </r>
    <r>
      <rPr>
        <sz val="9"/>
        <rFont val="Roboto Slab Light"/>
      </rPr>
      <t>Dobava i montaža fazonskih komada potrebnih za izvedbu priključka obračunata je u posebnim stavkama dopreme i montaže materijala.</t>
    </r>
    <r>
      <rPr>
        <b/>
        <sz val="9"/>
        <rFont val="Roboto Slab Light"/>
      </rPr>
      <t xml:space="preserve"> </t>
    </r>
    <r>
      <rPr>
        <sz val="9"/>
        <rFont val="Roboto Slab Light"/>
      </rPr>
      <t>U jediničnu cijenu stavke uključiti sve potrebne radove, materijale, pomoćna sredstva i transporte za kompletnu izvedbu stavke.</t>
    </r>
  </si>
  <si>
    <t>Obračun po 1 komadu izvedenog spoja</t>
  </si>
  <si>
    <r>
      <rPr>
        <b/>
        <sz val="9"/>
        <rFont val="Roboto Slab Light"/>
      </rPr>
      <t>Kombinirani ručni i strojni iskop rova</t>
    </r>
    <r>
      <rPr>
        <sz val="9"/>
        <rFont val="Roboto Slab Light"/>
      </rPr>
      <t xml:space="preserve"> za polaganje projektiranog cjevovoda bez obzira na kategoriju tla. Stavka uključuje i potreban iskop za izvedbu zasunskih okana. Dubina i širina kanala prema uzdužnom profilu i karakterističnim poprečnim presjecima. U blizini postojećih instalacija ili objekata iskope vršiti ručno.</t>
    </r>
  </si>
  <si>
    <t xml:space="preserve">Produbljenja i proširenja nastala pogrešnim iskopom ili prekopom, odroni i obrušavanja uslijed nepažnje ili atmosferskih utjecaja neće se posebno priznavati niti u naročito otežanim okolnostima. Stoga sve gore navedeno treba uključiti u jediničnu cijenu rada. Stabilnost pokosa kanala treba postići ako je to potrebno s obzirom na fizičko-mehanička svojstva tla, razupiranjem ili drugim prikladnim načinom. </t>
  </si>
  <si>
    <r>
      <rPr>
        <b/>
        <sz val="9"/>
        <rFont val="Roboto Slab Light"/>
      </rPr>
      <t>Dobava, doprema pijeska, te izrada pješčane posteljice</t>
    </r>
    <r>
      <rPr>
        <sz val="9"/>
        <rFont val="Roboto Slab Light"/>
      </rPr>
      <t xml:space="preserve"> 10 cm ispod cijevi, te zasipa 30 cm oko i iznad tjemena cijevi. </t>
    </r>
  </si>
  <si>
    <r>
      <rPr>
        <b/>
        <sz val="9"/>
        <rFont val="Roboto Slab Light"/>
      </rPr>
      <t>Zatrpavanje kanala zamjenskim kamenim materijalom</t>
    </r>
    <r>
      <rPr>
        <sz val="9"/>
        <rFont val="Roboto Slab Light"/>
      </rPr>
      <t xml:space="preserve"> frakcije 0-63 mm. Nakon kompletne izvedbe zasunskih okana, ugradnje cijevi, te pijeska, izvodi se zatrpavanje rova u slojevima od 30 cm sa polijevanjem vodom i odgovarajućim ručnim ili strojnim zbijanjem na način da se postigne potrebna zbijenost                                              (Ms ≥ 80 MN/m2). </t>
    </r>
  </si>
  <si>
    <t>Za obračun radova koristiti idealan presjek kao u stavkama iskopa. Povećanje zatrpavanja uslijed proširenog presjeka zbog neravnomjernosti iskopa uključiti u jediničnu cijenu radova. U jediničnu cijenu stavke uključiti sve potrebne radove, materijale, pomoćna sredstva i transporte za kompletnu izvedbu stavke.</t>
  </si>
  <si>
    <r>
      <rPr>
        <b/>
        <sz val="9"/>
        <rFont val="Roboto Slab Light"/>
      </rPr>
      <t>Odvoz ostatka materijala od iskopa na trajnu deponiju.</t>
    </r>
    <r>
      <rPr>
        <sz val="9"/>
        <rFont val="Roboto Slab Light"/>
      </rPr>
      <t xml:space="preserve"> Stavka obuhvaća utovar, prijevoz (kolicima ili kamionima), istovar te razastiranje viška materijala sa finim planiranjem.  </t>
    </r>
  </si>
  <si>
    <t>Rad na deponiji obuhvaća formiranje i uređenje deponije sa svim poslovima potrebnim za njezinu stabilnost i uklapanje u okoliš. Potrebno je posebnu pažnju obratiti na pravilnu odvodnju deponije i oko nje, kao i geotehničkim karakteristikama tla na kojem se formiraju veće deponije, kako bi se izbjeglo eventualno stvaranje klizišta i ostalih deformacija tla.</t>
  </si>
  <si>
    <r>
      <t>Obračun po 1 m</t>
    </r>
    <r>
      <rPr>
        <vertAlign val="superscript"/>
        <sz val="9"/>
        <rFont val="Roboto Slab Light"/>
      </rPr>
      <t>3</t>
    </r>
    <r>
      <rPr>
        <sz val="9"/>
        <rFont val="Roboto Slab Light"/>
      </rPr>
      <t xml:space="preserve"> odvezenog materijala u rastresitom stanju. Koeficijent rastresitosti 1,3</t>
    </r>
  </si>
  <si>
    <r>
      <rPr>
        <b/>
        <sz val="9"/>
        <rFont val="Roboto Slab Light"/>
      </rPr>
      <t xml:space="preserve">Dobava i doprema betona C 20/25 te betoniranje blokova za osiguranje vodoopskrbnog cjevovoda </t>
    </r>
    <r>
      <rPr>
        <sz val="9"/>
        <rFont val="Roboto Slab Light"/>
      </rPr>
      <t xml:space="preserve">na svim horizontalnim i vertikalnim lomovima i odvojcima cjevovoda te blokova za osiguranje krajeva ogranaka dimenzija prema grafičkom detalju iz projekta. </t>
    </r>
  </si>
  <si>
    <t>Stavka obuhvaća i blokove za tlačnu probu, kao i razbijanje istih i odvoz materijala na deponiju. Beton ugraditi u iskopanu jamu u samom rovu. U jediničnu cijenu stavke uključiti sve potrebne radove, materijale, oplatu, pomoćna sredstva i transporte za kompletnu izvedbu stavke, kao i gumirano platno potrebno za zaštitu samoga luka.</t>
  </si>
  <si>
    <t>Obračun po 1 komadu izvedenog bloka.</t>
  </si>
  <si>
    <t>C.1.1</t>
  </si>
  <si>
    <t>Sidreni blokovi za lukove cjevovoda</t>
  </si>
  <si>
    <t>C.1.2</t>
  </si>
  <si>
    <t xml:space="preserve">Sidreni blokovi za N komad i hidrant </t>
  </si>
  <si>
    <t>C.1.3</t>
  </si>
  <si>
    <t>Sidreni blokovi za tlačnu probu</t>
  </si>
  <si>
    <t>C.2.</t>
  </si>
  <si>
    <r>
      <rPr>
        <b/>
        <sz val="9"/>
        <rFont val="Roboto Slab Light"/>
      </rPr>
      <t>Izrada i montaža AB montažne ploče cestovne kape za zasune, betonom C 25/30 (XC1).</t>
    </r>
    <r>
      <rPr>
        <sz val="9"/>
        <rFont val="Roboto Slab Light"/>
      </rPr>
      <t xml:space="preserve"> Montažna ploča se izvodi radi montaže kape za zasune. Ploča je tlocrtnih dimenzija 30/30 cm, debljine 15 cm. Potrebna količina betona za 1 ploču je 0,01 m3, a  količina armature Q 188 je 1 kg. Ploča se armira u obje zone. </t>
    </r>
  </si>
  <si>
    <t>tavka obuhvaća izradu ploče, dobavu, transport do gradilišne deponije, skladištenje, razvoz duž rova do mjesta ugradnje i ugradnja ploče. Stavka obuhvaća i izradu podložnog sloja od betona C 16/20 tlocrtnih dimenzija 50/50 cm debljine 5 cm na koji naliježe montažna ploča. U jediničnu cijenu stavke uključiti sve potrebne radove, materijale, oplatu, pomoćna sredstva i transporte za kompletnu izvedbu stavke.</t>
  </si>
  <si>
    <t>Obračun po 1 komadu izvedene betonske potpore.</t>
  </si>
  <si>
    <t>OSTALI GRAĐEVINSKI RADOVI</t>
  </si>
  <si>
    <r>
      <t xml:space="preserve">Čišćenje trase nakon završenih radova na izgradnji cjevovoda. </t>
    </r>
    <r>
      <rPr>
        <sz val="9"/>
        <rFont val="Roboto Slab Light"/>
      </rPr>
      <t>Čišćenjem i uređenjem treba sve prometne i ostale površine vratiti u prvobitno stanje. U jediničnu cijenu stavke uključiti sve potrebne radove, materijale, pomoćna sredstva i transporte za kompletnu izvedbu stavke.</t>
    </r>
  </si>
  <si>
    <t>Obračun po 1 m' očišćene trase.</t>
  </si>
  <si>
    <r>
      <t>Izrada geodetskog elaborata</t>
    </r>
    <r>
      <rPr>
        <sz val="9"/>
        <rFont val="Roboto Slab Light"/>
      </rPr>
      <t xml:space="preserve"> ovjerenog od tijela državne uprave nadležnog za poslove katastra. Elaborat mora izraditi i potpisati osoba registrirana za obavljanje te djelatnosti po posebnom propisu. </t>
    </r>
  </si>
  <si>
    <t>Geodetski snimak i elaborat katastra treba izraditi za sve cjevovode i sve objekte na sustavu. U jediničnu cijenu stavke uključiti sve potrebne terenske i uredske radove, materijal i naknade za izradu elaborata.</t>
  </si>
  <si>
    <t>Obračun po 1 m' izvedenog cjevovoda i objekata na njemu.</t>
  </si>
  <si>
    <r>
      <t xml:space="preserve">Izrada projekta izvedenog stanja </t>
    </r>
    <r>
      <rPr>
        <sz val="9"/>
        <rFont val="Roboto Slab Light"/>
      </rPr>
      <t>kojem je baza geodetska snimka izvedenog sustava, a sve prema naputku i traženoj formi Investitora. Naputak diktira način unosa podataka u .dwg crtežu, koji omogućava određenu prilagodbu u programu geomedija. Projekt izvedenog stanja mora obuhvatiti sve izmjene na građevini, koje su nastale tijekom izgradnje u odnosu na glavni odnosno izvedbeni projekt. Snimljena trasa izvedenih cjevovoda mora sadržavati ucrtane pripadajuće objekte na cjevovodu. Periodično izrađeni radni materijal, geodetske snimke, davati na kontrolu stručnim službama Investitora u cilju dobivanja što kvalitetnije završne snimke izvedenog stanja.</t>
    </r>
  </si>
  <si>
    <t>2.</t>
  </si>
  <si>
    <t>DOBAVA, DOPREMA I MONTAŽA MATERIJALA</t>
  </si>
  <si>
    <t>DOBAVA I DOPREMA MATERIJALA</t>
  </si>
  <si>
    <r>
      <rPr>
        <b/>
        <sz val="9"/>
        <rFont val="Roboto Slab Light"/>
      </rPr>
      <t xml:space="preserve">Dobava i doprema vodovodnih cijevi od nodularnog lijeva </t>
    </r>
    <r>
      <rPr>
        <sz val="9"/>
        <rFont val="Roboto Slab Light"/>
      </rPr>
      <t>s naglavkom i ravnim krajem prema ISO 2531 i HRN EN 545  ili jednakovrijedna sljedećih karakteristika:</t>
    </r>
  </si>
  <si>
    <t>a) klasa cijevi C 40</t>
  </si>
  <si>
    <t>b) spoj TYTON uključujući Tyton brtvu od EPDM-a za radni pritisak do max. PN 40 bara.</t>
  </si>
  <si>
    <t>c) pojedinačna duljina cijevi 6 m</t>
  </si>
  <si>
    <t>d) pojedinačno ispitane na radni tlak PN 40 bara.</t>
  </si>
  <si>
    <t>e) unutarnja zaštita: cementne obloge za pitku vodu prema HRN EN 545 ili jednakovrijedna</t>
  </si>
  <si>
    <t>f) vanjska zaštita: cink-aluminijski premaz s najmanje 400 g/m2, i završni epoxi premaz u plavoj boji prema HRN EN 545  ili jednakovrijedna</t>
  </si>
  <si>
    <t>Proizvođač mora biti ISO 9001 certificiran.</t>
  </si>
  <si>
    <t>a) certifikat o stalnosi svojstva ili Izjava o svojstvima</t>
  </si>
  <si>
    <t>b) analitičko izvješće Zavoda za javno zdravstvo ili drugog ovlaštenog laboratorija o zdravstvenoj ispravnosti materijala - roba koje dolaze u neposredni dodir s vodom.</t>
  </si>
  <si>
    <t>Stavka obuhvaća i dobavu kompletnog spojnog i brtvenog materijala.</t>
  </si>
  <si>
    <t xml:space="preserve">Obračun po 1 m' dobavljene i dopremljene cijevi. </t>
  </si>
  <si>
    <t>NL DN 100</t>
  </si>
  <si>
    <t xml:space="preserve">Fazonski komadi i spojni dijelovi trebaju biti s vanjskom i unutarnjom zaštitom iz epoxy praha za pitku vodu min. debljine 250 mikrona u plavom tonu.                                            Proizvođač mora biti ISO 9001 certificiran. </t>
  </si>
  <si>
    <t>Obračun po 1 dobavljenom i dopremljenom fazonskom komadu zajedno sa spojnim i brtvenim materijalom.</t>
  </si>
  <si>
    <t>E.2.1</t>
  </si>
  <si>
    <t>EU DN 80</t>
  </si>
  <si>
    <t>E.2.2</t>
  </si>
  <si>
    <t>EU DN 100</t>
  </si>
  <si>
    <t>E.2.3</t>
  </si>
  <si>
    <t>MMA DN 100/80</t>
  </si>
  <si>
    <t>E.2.4</t>
  </si>
  <si>
    <t>MMK 11° DN 100</t>
  </si>
  <si>
    <t>E.2.5</t>
  </si>
  <si>
    <t>MMK 22° DN 100</t>
  </si>
  <si>
    <t>E.2.6</t>
  </si>
  <si>
    <r>
      <rPr>
        <b/>
        <sz val="9"/>
        <rFont val="Roboto Slab Light"/>
      </rPr>
      <t xml:space="preserve">Dobava i doprema fazonskih komada od nodularnog lijeva sa spojem na prirubnicu </t>
    </r>
    <r>
      <rPr>
        <sz val="9"/>
        <rFont val="Roboto Slab Light"/>
      </rPr>
      <t>prema ISO 2531 i HRN EN 545 ili jednakovrijedna za radni pritisak od PN 16 bara, sljedećih karakteristika:</t>
    </r>
  </si>
  <si>
    <t xml:space="preserve">Fazonski komadi i spojni dijelovi trebaju biti s vanjskom i unutarnjom zaštitom iz epoxy praha za pitku vodu min. debljine 250 mikrona u plavom tonu.                                           Proizvođač mora biti ISO 9001 certificiran. </t>
  </si>
  <si>
    <t>Stavka obuhvaća i epoxi premaz za premaz fazona.</t>
  </si>
  <si>
    <t>Stavka obuhvaća i dobavu kompletnog spojnog i brtvenog materijala. Za vijčane spojeve dobaviti potrebne odgovarajuće vijke sa maticama i podloškama, kao i odgovarajuće armirane brtve.</t>
  </si>
  <si>
    <t>E.3.1</t>
  </si>
  <si>
    <t>N DN 80</t>
  </si>
  <si>
    <t>E.3.2</t>
  </si>
  <si>
    <t>T DN 100/100</t>
  </si>
  <si>
    <t>E.3.3</t>
  </si>
  <si>
    <t>E.3.4</t>
  </si>
  <si>
    <t>F DN 100</t>
  </si>
  <si>
    <t>E.3.5</t>
  </si>
  <si>
    <t>FF DN 80</t>
  </si>
  <si>
    <t>E.3.6</t>
  </si>
  <si>
    <t>T DN 100/80</t>
  </si>
  <si>
    <t>Kućište i gornji dio zasuna izrađeni iz nodularnog lijeva (GGG 40 prema DIN 1693) u cijelosti zaštićeni od korozije epoksidnim slojem prema DIN 30677 - T2. Spojeni vijcima od nehrđajućeg čelika.</t>
  </si>
  <si>
    <t>Prirubnice prema HRN EN 1092-2 ili jednakovrijedno za radni tlak od PN 16 bara.</t>
  </si>
  <si>
    <t>Obračun po 1 komadu dobavljenog i dopremljenog zasuna.</t>
  </si>
  <si>
    <t>E.4.1</t>
  </si>
  <si>
    <t>EV zasun bez ručnog kola DN 80</t>
  </si>
  <si>
    <t>E.4.2</t>
  </si>
  <si>
    <t>EV zasun bez ručnog kola DN 100</t>
  </si>
  <si>
    <r>
      <rPr>
        <b/>
        <sz val="9"/>
        <rFont val="Roboto Slab Light"/>
      </rPr>
      <t xml:space="preserve">Dobava i doprema teleskopskih ugradbenih garnitura za zasune </t>
    </r>
    <r>
      <rPr>
        <sz val="9"/>
        <rFont val="Roboto Slab Light"/>
      </rPr>
      <t>sa sljedećim tehničkim karakteristikama materijala pojedinih elemenata:</t>
    </r>
  </si>
  <si>
    <t xml:space="preserve">Lijevano zvono -GG 25 EWS zaštita
Vretenska spojnica i nastavak- GGG 40 bitumenizirano
Šipka i cijev garniture- St. 37 pocinčani
Zaštitne cijevi- PE-HD
Učvršćenje ugradbene garniture pomoću navoja na gornjem dijelu zasuna bez klina u vretenu.
</t>
  </si>
  <si>
    <t>Obračun po 1 komadu dobavljene i dopremljene ugradbene garniture.</t>
  </si>
  <si>
    <t>Teleskopska ugradbena garnitura za zasun DN 50-200; L= 0,55-1,20 m (dubina ugradnje)</t>
  </si>
  <si>
    <t>E.6.</t>
  </si>
  <si>
    <t>Obračun po 1 komadu dobavljene i dopremljene cestovne kape.</t>
  </si>
  <si>
    <t>E.7.</t>
  </si>
  <si>
    <t>E.8.</t>
  </si>
  <si>
    <t>E.9.</t>
  </si>
  <si>
    <r>
      <t xml:space="preserve">Dobava i doprema prijelomnog nadzemnog hidranta </t>
    </r>
    <r>
      <rPr>
        <sz val="9"/>
        <rFont val="Roboto Slab Light"/>
      </rPr>
      <t>prema HRN EN 14384 i HRN EN 1074-6 ili jednakovrijednoj za radni pritisak od 16 bara, sljedećih karakteristika:</t>
    </r>
  </si>
  <si>
    <t>Glava i noga hidranta- GGG 40 zaštićen epoksi bojom prema odabiru Investitora.</t>
  </si>
  <si>
    <t>Disk (zatvarač) i vodilica sa gredom-nehrđajući čelik</t>
  </si>
  <si>
    <t>Cijev hidranta- nehrđajući čelik</t>
  </si>
  <si>
    <t>Materijal brtvenih elemenata: NBR ili EPDM.</t>
  </si>
  <si>
    <t>Na stupu hidranta trebaju biti ugrađene dvije(2) spojnice: dvije spojnice tipa Cf50 mm.</t>
  </si>
  <si>
    <t>Nadzemni hidrant mora imati siguran i efikasan sistem ispusta vode, kada je hidrant zatvoren, sa mogućnošću odvoda vode cijevima u drenažni kanal.</t>
  </si>
  <si>
    <t>Nadzemni hidrant mora biti opremljen posebnom sigurnosnom kapom koja sprečava neovlašteno otvaranje hidranta.</t>
  </si>
  <si>
    <t>Vanjski dio sigurnosne kape mora biti od aluminija, a unutarnji prsten od nerđajućeg čelika.</t>
  </si>
  <si>
    <t>a) Certifikat o stalnosi svojstva ili Izjava o svojstvima</t>
  </si>
  <si>
    <t>b) Analitičko izvješće Zavoda za javno zdravstvo ili drugog ovlaštenog laboratorija o zdravstvenoj ispravnosti materijala - roba koje dolaze u neposredni dodir s vodom</t>
  </si>
  <si>
    <t>Stavka obuhvaća i izradu elaborata ispitivanja prema standardima EU, DIN (priložiti ateste domaćeg instituta) te pribavljanje atesta o ispitivanju ugrađenih hidranata od strane ovlaštene institucije.</t>
  </si>
  <si>
    <t>Obračun po 1 komadu dobavljenog i dopremljenog hidranta.</t>
  </si>
  <si>
    <t>Nadzemni hidrant DN 80; L= 1,00 m (dubina ugradnje)</t>
  </si>
  <si>
    <t>E.10.</t>
  </si>
  <si>
    <r>
      <rPr>
        <b/>
        <sz val="9"/>
        <rFont val="Roboto Slab Light"/>
      </rPr>
      <t xml:space="preserve">Dobava i doprema signalne trake </t>
    </r>
    <r>
      <rPr>
        <sz val="9"/>
        <rFont val="Roboto Slab Light"/>
      </rPr>
      <t xml:space="preserve">po cijeloj duljini montiranog cjevovoda. Traka se postavlja nakon zatrpavanja cijevi pijeskom, iznad vodovodne cijevi, kao znak upozorenja. </t>
    </r>
  </si>
  <si>
    <t>Obračun po 1 m'</t>
  </si>
  <si>
    <t>F.</t>
  </si>
  <si>
    <t>F.1.</t>
  </si>
  <si>
    <r>
      <rPr>
        <b/>
        <sz val="9"/>
        <rFont val="Roboto Slab Light"/>
      </rPr>
      <t xml:space="preserve">Doprema s deponije, istovar, polaganje u rov i montaža cijevi od nodularnog lijeva. </t>
    </r>
    <r>
      <rPr>
        <sz val="9"/>
        <rFont val="Roboto Slab Light"/>
      </rPr>
      <t>Cijevi se međusobno spajaju na naglavak, spoj Tyton. Cijevi su dužine 6 m. Stavka obuhvaća i montažu kompletnog spojnog materijala. U jediničnu cijenu stavke uključiti sve potrebne radove, materijale, pomoćna sredstva i transporte za kompletnu izvedbu stavke.</t>
    </r>
  </si>
  <si>
    <t xml:space="preserve">Obračun po 1 m' montiranih cijevi. </t>
  </si>
  <si>
    <t>NL DN100</t>
  </si>
  <si>
    <t>F.2.</t>
  </si>
  <si>
    <t>Doprema s deponije, istovar i montaža fazonskih i prijelaznih komada od nodularnog lijeva sa spojem Tyton i prirubničkim spojem.</t>
  </si>
  <si>
    <t>Stavka obuhvaća i montažu kompletnog spojnog materijala (vijci, matice, brtve...)</t>
  </si>
  <si>
    <t>Obračun po 1 komadu montiranog fazonskog komada.</t>
  </si>
  <si>
    <t>F.2.1</t>
  </si>
  <si>
    <t>F.2.2</t>
  </si>
  <si>
    <t>F.2.3</t>
  </si>
  <si>
    <t>F.2.4</t>
  </si>
  <si>
    <t>F.2.5</t>
  </si>
  <si>
    <t>F.2.6</t>
  </si>
  <si>
    <t>F.2.7</t>
  </si>
  <si>
    <t>F.2.8</t>
  </si>
  <si>
    <t>F.2.9</t>
  </si>
  <si>
    <t>F.2.10</t>
  </si>
  <si>
    <t>F.2.11</t>
  </si>
  <si>
    <t>F.2.12</t>
  </si>
  <si>
    <t>F.3.</t>
  </si>
  <si>
    <t>Doprema s deponije, istovar i montaža vodovodnih armatura.</t>
  </si>
  <si>
    <t>Stavka obuhvaća i montažu kompletnog spojnog materijala (vijci, matice,brtve...)</t>
  </si>
  <si>
    <t>Obračun po 1 komadu montirane vodovodne armature.</t>
  </si>
  <si>
    <t>F.3.1</t>
  </si>
  <si>
    <t>F.3.2</t>
  </si>
  <si>
    <t>F.3.5</t>
  </si>
  <si>
    <t>Cestovna kapa za zasune</t>
  </si>
  <si>
    <t>F.3.6</t>
  </si>
  <si>
    <t>F.3.7</t>
  </si>
  <si>
    <t>F.4.</t>
  </si>
  <si>
    <r>
      <t xml:space="preserve">Doprema s deponije, istovar te polaganje u rov signalne trake. </t>
    </r>
    <r>
      <rPr>
        <sz val="9"/>
        <rFont val="Roboto Slab Light"/>
      </rPr>
      <t>U jediničnu cijenu stavke uključiti sve potrebne radove, materijale, pomoćna sredstva i transporte za kompletnu izvedbu stavke.</t>
    </r>
  </si>
  <si>
    <t xml:space="preserve">Obračun po 1 m' ugrađene trake </t>
  </si>
  <si>
    <t>G.</t>
  </si>
  <si>
    <t>OSTALI MONTERSKI RADOVI</t>
  </si>
  <si>
    <t>G.1.</t>
  </si>
  <si>
    <r>
      <t xml:space="preserve">Izvedba tlačne probe cjevovoda </t>
    </r>
    <r>
      <rPr>
        <sz val="9"/>
        <rFont val="Roboto Slab Light"/>
      </rPr>
      <t xml:space="preserve">na tlak 1,5 puta veći od nazivnog. Proba se može vršiti u cijelosti ili manjim dionicama ako Izvođač radova na licu mjesta utvrdi potrebu za tim. Stavka obuhvaća sav potreban rad, vodu, materijal i pomoćna sredstva za izvedbu opisanog rada. </t>
    </r>
  </si>
  <si>
    <t>Stavka obuhvaća izradu izvješća ispitivanja, kao i izvješća o parcijalnim ispitivanjima po dionicama o provedenom ispitivanju odnosno o dobivenom vodonepropusnom sustavu ovjerena od Izvoditelja i ostalih nadležnih osoba koje su obvezatno prisutne na ispitivanju i ovjeravaju izvješće. U jediničnu cijenu stavke uključiti sve potrebne radove, materijale, pomoćna sredstva i transporte za kompletnu izvedbu stavke.</t>
  </si>
  <si>
    <t>G.2.</t>
  </si>
  <si>
    <r>
      <t xml:space="preserve">Izvedba ispiranja i dezinfekcije cjevovoda prije puštanja u upotrebu. </t>
    </r>
    <r>
      <rPr>
        <sz val="9"/>
        <rFont val="Roboto Slab Light"/>
      </rPr>
      <t xml:space="preserve">Dezinfekciju cjevovoda smiju vršiti samo ovlaštene osobe prema uputama Uprave za sanitarnu inspekciju. Obavljanje dezinfekcije cjevovoda vrši se rastopinom klorne lužine. Voda za dezinfekciju zadržava se u cjevovodima 24 sata. Nakon dezinfekcije potrebno je izvršiti neutralizaciju vode te se zatim cjevovod  ispire trostrukom količinom vode nakon čega se pristupa ispitivanju zdravstvene ispravnosti vode. Postupak se ponavlja sve do konačnog uspjeha, a upotreba cjevovoda dozvoljava se nakon izdavanja atesta o ispravnosti vode od ovlaštenog Zavoda za javno zdrasvstvo. Ispiranje i dezinfekcija cjevovoda izvoditi će se u fazama, odnosno po dovršetku određene dionice vodovodne mreže. </t>
    </r>
  </si>
  <si>
    <t>Stavka obuhvaća bakteriološku i kemijsku analizu vode pismeno odobrenu od ovlaštenog Zavoda za javno zdravstvo kao i klorne preparate za dezinfekciju.</t>
  </si>
  <si>
    <t>G.3.</t>
  </si>
  <si>
    <r>
      <rPr>
        <b/>
        <sz val="9"/>
        <rFont val="Roboto Slab Light"/>
      </rPr>
      <t>Kompletno ispitivanje funkcionalnosti nadzemnih protupožarnih hidranata</t>
    </r>
    <r>
      <rPr>
        <sz val="9"/>
        <rFont val="Roboto Slab Light"/>
      </rPr>
      <t xml:space="preserve"> od strane Ovlaštene institucije. Ispitivanje obuhvaća ispitivanje pritiska i protočnosti na priključcima hidranta. Po obavljenom ispitivanju izdaje se službeni zapisnik i uvjerenje o ispravnosti sustava. Stavka obuhvaća sve potrebne radove, pomoćna sredstva, vodu i ostalo za kompletnu izvedbu stavke.</t>
    </r>
  </si>
  <si>
    <t>Obračun po komadu ispitanog hidranta</t>
  </si>
  <si>
    <t>PP DN600, ukupne visine (niveleta - kota terena) do 1,40 m.</t>
  </si>
  <si>
    <r>
      <rPr>
        <b/>
        <sz val="9"/>
        <rFont val="Roboto Slab Light"/>
      </rPr>
      <t>Izvedba priključka kolektora FK-5 na postojeće AB okno prije crpne stanice.</t>
    </r>
    <r>
      <rPr>
        <sz val="9"/>
        <rFont val="Roboto Slab Light"/>
      </rPr>
      <t xml:space="preserve"> Stavka obuhvaća   dobavu, dopremu i ugradnju spojnice za cijev PVC DN 200 te priključenje projektiranog cjevovoda na postojeće okno. Stavka uključuje prilagodbu kinete postojećeg okna za priključak nove cijevi. Svi spojevi moraju biti vodonepropusno obrađeni. U jediničnu cijenu stavke uključiti sve potrebne radove, materijale, pomoćna sredstva i transporte za kompletnu izvedbu stavke.</t>
    </r>
  </si>
  <si>
    <t>EU DN 150</t>
  </si>
  <si>
    <t>MMK 30° DN 100</t>
  </si>
  <si>
    <t>E.2.7</t>
  </si>
  <si>
    <t>MMK 45° DN 100</t>
  </si>
  <si>
    <t>T DN 150/100</t>
  </si>
  <si>
    <t>E.3.7</t>
  </si>
  <si>
    <t>X DN 100</t>
  </si>
  <si>
    <t>F.2.13</t>
  </si>
  <si>
    <t>F.2.14</t>
  </si>
  <si>
    <t>E.3.8</t>
  </si>
  <si>
    <t>F.2.15</t>
  </si>
  <si>
    <r>
      <t xml:space="preserve">Dobava i doprema zaporne armature za ispiranje cjevovoda </t>
    </r>
    <r>
      <rPr>
        <sz val="9"/>
        <rFont val="Roboto Slab Light"/>
      </rPr>
      <t xml:space="preserve">pitke vode sa sljedećim tehničkim karakteristikama materijala pojedinih elemenata: </t>
    </r>
  </si>
  <si>
    <t xml:space="preserve"> - kućište: GGG 40</t>
  </si>
  <si>
    <t xml:space="preserve"> - brtva: NBR</t>
  </si>
  <si>
    <t xml:space="preserve"> - vreteno i utična pločica: nehrđajući čelik</t>
  </si>
  <si>
    <t xml:space="preserve"> - priključak za crijevo: C-spojnica prema DIN 14307</t>
  </si>
  <si>
    <t xml:space="preserve"> - radni tlak: 0-16 bara</t>
  </si>
  <si>
    <t xml:space="preserve"> - priključak: prirubnički PN 16 - ravni, DN 80</t>
  </si>
  <si>
    <t>Armatura za ispiranje</t>
  </si>
  <si>
    <t>Cestovna kapa za armaturu za ispiranje</t>
  </si>
  <si>
    <t>FF DN 80 L=200 mm</t>
  </si>
  <si>
    <t>FF DN 80 L=300 mm</t>
  </si>
  <si>
    <t>3.</t>
  </si>
  <si>
    <t>H.</t>
  </si>
  <si>
    <t>H.1.</t>
  </si>
  <si>
    <t>H.2.</t>
  </si>
  <si>
    <t>H.3.</t>
  </si>
  <si>
    <t>H.4.</t>
  </si>
  <si>
    <t>H.5.</t>
  </si>
  <si>
    <r>
      <rPr>
        <b/>
        <sz val="9"/>
        <rFont val="Roboto Slab Light"/>
      </rPr>
      <t>Dobava, doprema i montaža univerzalne ogrlice za bušenje pod tlakom</t>
    </r>
    <r>
      <rPr>
        <sz val="9"/>
        <rFont val="Roboto Slab Light"/>
      </rPr>
      <t xml:space="preserve"> za radni tlak od 16 bara. Ogrlica se sastoji od univerzalnog vertikalnog priključka dim. 46 mm s naglavkom s utorom za zaključavanje fitinga i pripadajućeg držaća stremena za montažu na vodovodnu cijev. </t>
    </r>
  </si>
  <si>
    <t>Priključak je izveden s bajunetnim naglavkom u cijelosti zaštićenim od korozije. Ogrlica se postavlja na cjevovod preko stremena sa sedlenom brtvom. Proizvođač mora biti ISO9001 certificiran. U jediničnu cijenu stavke uključiti sve potrebne radove, materijale, pomoćna sredstva i transporte za kompletnu izvedbu stavke.</t>
  </si>
  <si>
    <t>Obračun po 1 komadu montirane univerzalne ogrlice.</t>
  </si>
  <si>
    <r>
      <rPr>
        <b/>
        <sz val="9"/>
        <rFont val="Roboto Slab Light"/>
      </rPr>
      <t>Dobava, doprema i montaža stremena za univerzalne ogrlice za bušenje pod tlakom</t>
    </r>
    <r>
      <rPr>
        <sz val="9"/>
        <rFont val="Roboto Slab Light"/>
      </rPr>
      <t xml:space="preserve"> za radni tlak od PN 16 bara za cijevi DN80-DN500. Stremen čini traka od nehrđajućeg čelika s navojnim T komadima zavarenim sa dvije strane te je u cijelosti vulkaniziran. Širina stremena iznosi 70 mm, a isporuka uključuje i sedlenu brtvu, matice, podložne pločice i podloške od poliamida ojačanog staklenim vlaknima za prihvat univerzalne ogrlice, te zaštitne kapice za vijke. Svi metalni dijelovi su od nehrđajućeg čelika. U jediničnu cijenu stavke uključiti sve potrebne radove, materijale, pomoćna sredstva i transporte za kompletnu izvedbu stavke.</t>
    </r>
  </si>
  <si>
    <t>Obračun po 1 komadu montiranog stremena.</t>
  </si>
  <si>
    <t>DN40</t>
  </si>
  <si>
    <r>
      <rPr>
        <b/>
        <sz val="9"/>
        <rFont val="Roboto Slab Light"/>
      </rPr>
      <t xml:space="preserve">Dobava, doprema i montaža kutnog utičnog fitinga </t>
    </r>
    <r>
      <rPr>
        <sz val="9"/>
        <rFont val="Roboto Slab Light"/>
      </rPr>
      <t>sa utičnim krajem i ISO utičnim naglavkom za radni tlak od PN 16 bara. Fiting je u cijelosti zaštićen od korozije epoksidnim prahom.</t>
    </r>
  </si>
  <si>
    <t xml:space="preserve">U jediničnu cijenu stavke uključiti sve potrebne radove, materijale, pomoćna sredstva i transporte za kompletnu izvedbu stavke. </t>
  </si>
  <si>
    <t>Obračun po 1 komadu montiranog utičnog fitinga.</t>
  </si>
  <si>
    <t>Obavezno ispunjava Ponuditelj:</t>
  </si>
  <si>
    <r>
      <rPr>
        <b/>
        <sz val="9"/>
        <rFont val="Roboto Slab Light"/>
      </rPr>
      <t xml:space="preserve">Dobava, doprema i montaža ravnog utičnog fitinga </t>
    </r>
    <r>
      <rPr>
        <sz val="9"/>
        <rFont val="Roboto Slab Light"/>
      </rPr>
      <t>sa utičnim krajem i ISO utičnim naglavkom za radni tlak od PN 16 bara. Fiting je u cijelosti zaštićen od korozije epoksidnim prahom. Kućište - GJS-400 s antikorozivnom zaštitom iznutra i izvana. Stezni prsten za potezno osiguranje u ISO naglavku - POM plastika.</t>
    </r>
  </si>
  <si>
    <t>Obračun po 1 m' montirane cijevi.</t>
  </si>
  <si>
    <t>Obračun po 1 komadu dobavljene i dopremljene armature</t>
  </si>
  <si>
    <t>C.3</t>
  </si>
  <si>
    <t>Stavka obuhvaća:</t>
  </si>
  <si>
    <t>- dobava, izrada, postava i skidanje oplate zidova i armirano betonske pokrovne ploče</t>
  </si>
  <si>
    <t>- dobava, prijenos, ugradnja i njegovanje betona C25/30</t>
  </si>
  <si>
    <r>
      <t>- dobava i ugradba armature  B 500B (RA-</t>
    </r>
    <r>
      <rPr>
        <sz val="9"/>
        <color indexed="8"/>
        <rFont val="Roboto Slab Light"/>
      </rPr>
      <t>ø8mm i ø10mm i MA-Q-335)</t>
    </r>
  </si>
  <si>
    <t xml:space="preserve">Jedinična cijena stavke uključuje sve potrebne radove, materijale, pomoćna sredstva i transporte za kompletnu izvedbu stavke. </t>
  </si>
  <si>
    <t>Obračun po 1 izvedenom oknu</t>
  </si>
  <si>
    <t>Obračun po komadu.</t>
  </si>
  <si>
    <t>Okno je svjetlog otvora 0,9x0,4 m te visine 0,65 m. Debljine zidova i podložne ploče su 15 cm. Okno izvesti od betona C25/30.</t>
  </si>
  <si>
    <r>
      <t>Izrada AB razvodnog okna.</t>
    </r>
    <r>
      <rPr>
        <sz val="9"/>
        <color indexed="8"/>
        <rFont val="Roboto Slab Light"/>
      </rPr>
      <t xml:space="preserve"> </t>
    </r>
  </si>
  <si>
    <r>
      <rPr>
        <b/>
        <sz val="9"/>
        <rFont val="Roboto Slab Light"/>
      </rPr>
      <t xml:space="preserve">Dobava i doprema fazonskih komada od nodularnog lijeva sa spojem na naglavak </t>
    </r>
    <r>
      <rPr>
        <sz val="9"/>
        <rFont val="Roboto Slab Light"/>
      </rPr>
      <t>prema DIN 28603, HRN EN 545 i ISO 2531 ili jednakovrijedna za radni pritisak od PN 16 bara sljedećih karakteristika:</t>
    </r>
  </si>
  <si>
    <t xml:space="preserve"> PRIKLJUČCI</t>
  </si>
  <si>
    <t>Ogrlica za cijev DN100</t>
  </si>
  <si>
    <t>Stremen za cijev DN100</t>
  </si>
  <si>
    <t>DN25-priključni</t>
  </si>
  <si>
    <t>DN40-dovodni</t>
  </si>
  <si>
    <r>
      <rPr>
        <b/>
        <sz val="9"/>
        <rFont val="Roboto Slab Light"/>
      </rPr>
      <t>Dobava, doprema i montaža vodovodnih PE-HD  cijevi</t>
    </r>
    <r>
      <rPr>
        <sz val="9"/>
        <rFont val="Roboto Slab Light"/>
      </rPr>
      <t xml:space="preserve"> (PE 100 ; SDR11, PN 16 bara)  Cijevi su bez naglavka, a spajanje cijevi izvodi se PE-HD fazonskim komadima elektrozavarivanjem, pomoću elektrospojnica. Uz cijevi je potrebno dobaviti i dopremiti sav potreban spojni materijal i potrebne alate za montažu cijevi prema uputama Proizvođača. </t>
    </r>
  </si>
  <si>
    <t xml:space="preserve">NL DN100 </t>
  </si>
  <si>
    <t>PE DN40 i DN25</t>
  </si>
  <si>
    <t>2/3</t>
  </si>
  <si>
    <t>SANITARNA ODVODNJA i VODOOPSKRBA</t>
  </si>
  <si>
    <t xml:space="preserve"> - PVC DN160</t>
  </si>
  <si>
    <r>
      <rPr>
        <b/>
        <sz val="9"/>
        <rFont val="Roboto Slab Light"/>
      </rPr>
      <t>Dobava, doprema te montaža PVC cijevi (SN 8)</t>
    </r>
    <r>
      <rPr>
        <sz val="9"/>
        <rFont val="Roboto Slab Light"/>
      </rPr>
      <t>. Cijevi se dopremaju na privremenu deponiju koju osigurava Izvođač radova. Za navedene cijevi ponuđač je dužan u ponudi priložiti odgovarajuću ispravu o sukladnosti. Način spajanja cijevi međusobno i na revizijsko okno mora osiguravati trajnu vodonepropusnost svih spojeva. Cijevi se međusobno spajaju originalnim spojnicama od istog Proizvođača. Stavka obuhvaća nabavu cijevi, transport do deponije, interni transport na gradilištu uzduž rova, spuštanje u rov, montažu te nivelaciju cjevovoda. Uz cijevi nabaviti i dopremiti fazonske komade gdje nisu predviđena okna uz sav potreban spojni materijal i potrebne alate za montažu cijevi prema uputama proizvođača. Radi eventualnog oštećenja i krojenja cijevi između okana obračunati 2% više cijevi te ukalkulirati u jediničnu cijenu. U jediničnu cijenu stavke uključiti sve potrebne radove, brtvene materijale, pomoćna sredstva i transporte za kompletnu izvedbu stavke.</t>
    </r>
  </si>
  <si>
    <t>D.5.</t>
  </si>
  <si>
    <t xml:space="preserve">Okna se isporučuju prema specifikaciji s tvornički izvedenim  priključcima definiranog promjera, kuta i visine priključenja. Svi spojevi moraju biti vodonepropusno obrađeni. Na pripremljenu pješčanu posteljicu, frakcije 4-8 mm, debljine 10 cm ispod i 10 cm oko okna polaže se okno, poravnava se po pravcu i niveleti uz kontrolu geodetskim instrumentom i potrebnu montersku pripomoć. </t>
  </si>
  <si>
    <t>Stavka obuhvaća eventualno potrebno rezanje okna po visini. Oko otvora se polaže AB montažna ploča od betona C 25/30 tlocrtnih dimenzija 120/120 cm debljine 15 cm na prethodno pripremljenu podlogu. U montažnoj ploči buše se 4 rupe i ugrađuju trnovi Ø12 mm dužine 15 cm za fiksiranje poklopca.</t>
  </si>
  <si>
    <t>Nakon što je poklopac Ø400 mm fiksiran u uzdužnom i poprečnom smjeru betonira se betonski prsten za fiksiranje poklopca visine 15 cm betonom C 20/25 (cca 0,15 m3 betona).  Sva okna opremljena su sidrima za manipulaciju pri transportu i montaži. U jediničnu cijenu stavke uključiti sve potrebne radove, brtvene materijale, pomoćna sredstva i transporte za kompletnu izvedbu stavke.</t>
  </si>
  <si>
    <t>PP DN400, ukupne visine (niveleta - kota terena)</t>
  </si>
  <si>
    <t xml:space="preserve"> - poklopac B125-Ø400</t>
  </si>
  <si>
    <t>DN200</t>
  </si>
  <si>
    <t>DN160</t>
  </si>
  <si>
    <t>A.2.1</t>
  </si>
  <si>
    <t>A.2.2</t>
  </si>
  <si>
    <t>Obračun po 1 komadu montiranog reduktora tlaka.</t>
  </si>
  <si>
    <t>DN40(unutarnji promjer 32mm)</t>
  </si>
  <si>
    <t>H.6.</t>
  </si>
  <si>
    <t>H.7.</t>
  </si>
  <si>
    <t>Obračun po 1 komadu montiranog ventila.</t>
  </si>
  <si>
    <t>DN32(unutarnji promjer 25mm)</t>
  </si>
  <si>
    <t>PRIKLJUČCI</t>
  </si>
  <si>
    <t>H</t>
  </si>
  <si>
    <t>DOBAVA,DOPREMA I MONTAŽA MATERIJALA</t>
  </si>
  <si>
    <r>
      <rPr>
        <b/>
        <sz val="9"/>
        <rFont val="Roboto Slab Light"/>
      </rPr>
      <t xml:space="preserve">Dobava, doprema i montaža reduktora tlaka </t>
    </r>
    <r>
      <rPr>
        <sz val="9"/>
        <rFont val="Roboto Slab Light"/>
      </rPr>
      <t>u razvodnom oknu.</t>
    </r>
  </si>
  <si>
    <r>
      <rPr>
        <b/>
        <sz val="9"/>
        <rFont val="Roboto Slab Light"/>
      </rPr>
      <t xml:space="preserve">Dobava, doprema i montaža kuglastih ventila </t>
    </r>
    <r>
      <rPr>
        <sz val="9"/>
        <rFont val="Roboto Slab Light"/>
      </rPr>
      <t>u razvodnom oknu.</t>
    </r>
  </si>
  <si>
    <r>
      <rPr>
        <b/>
        <sz val="9"/>
        <rFont val="Roboto Slab Light"/>
      </rPr>
      <t>Izvedba priključka na novo PE okno.</t>
    </r>
    <r>
      <rPr>
        <sz val="9"/>
        <rFont val="Roboto Slab Light"/>
      </rPr>
      <t>Stavka obuhvaća   dobavu, dopremu i ugradnju spojnice za cijev PVC DN 160 te priključenje projektiranog cjevovoda na projektirana okno. Svi spojevi moraju biti vodonepropusno obrađeni. U jediničnu cijenu stavke uključiti sve potrebne radove, materijale, pomoćna sredstva i transporte za kompletnu izvedbu stavke.</t>
    </r>
  </si>
  <si>
    <t>DN40/25</t>
  </si>
  <si>
    <r>
      <t>Dobava, doprema i montaža   vodovodnih PP-R cijevi SDR11, za spoj ventila unutar razvodnog okna.</t>
    </r>
    <r>
      <rPr>
        <sz val="9"/>
        <rFont val="Roboto Slab Light"/>
      </rPr>
      <t xml:space="preserve"> Uz ijevi obračunati obujmice, fazonske komade i sav ostali materijal za pričvršćenja  cijevnog sustava unutar razvodnog okna. U cijenu je uračunata izolacija cijevi toplinske vodljivosti do λ=0,04W/mK minimalne debljine izolacije 13 mm. Dimenzije cijevi odnose se na nazivni vanjski promjer.</t>
    </r>
  </si>
  <si>
    <t>H.8.</t>
  </si>
  <si>
    <t>H.7.1</t>
  </si>
  <si>
    <t>H.7.2</t>
  </si>
  <si>
    <r>
      <t xml:space="preserve">Izrada priključka za spoj mobil home kućice na vodovodnu instalaciju. </t>
    </r>
    <r>
      <rPr>
        <sz val="9"/>
        <rFont val="Roboto Slab Light"/>
      </rPr>
      <t>Priključak je dimenzije od 1/2".</t>
    </r>
  </si>
  <si>
    <t>Obračun po kompletu izvedenog spoja.</t>
  </si>
  <si>
    <t>D.6.</t>
  </si>
  <si>
    <r>
      <t xml:space="preserve">Izrada priključka za spoj mobil home kućice na instalaciju odvodnje. </t>
    </r>
    <r>
      <rPr>
        <sz val="9"/>
        <rFont val="Roboto Slab Light"/>
      </rPr>
      <t>Priključak se sastoji od PVC redukcije Ø160/110 te komada PVC cijevi Ø110.</t>
    </r>
  </si>
  <si>
    <t>PP-14/24</t>
  </si>
  <si>
    <t>PVO-14/24-GL</t>
  </si>
  <si>
    <t>VODOVOD</t>
  </si>
  <si>
    <t>SANITARNA</t>
  </si>
  <si>
    <t>1.GRAĐEVINSKI RADOVI</t>
  </si>
  <si>
    <t>2.DOBAVA, DOPREMA I MONTAŽA MATERIJALA</t>
  </si>
  <si>
    <t>F</t>
  </si>
  <si>
    <t>G</t>
  </si>
  <si>
    <t>3.PRIKLJUČCI</t>
  </si>
  <si>
    <t>D.4.1</t>
  </si>
  <si>
    <t>D.4.2</t>
  </si>
  <si>
    <t>Obračun po komplet spojenom razvodnom oknu.</t>
  </si>
  <si>
    <t>dim.140x140cm</t>
  </si>
  <si>
    <t>dim.120x120cm(za okna DN400)</t>
  </si>
  <si>
    <t>H.9.</t>
  </si>
  <si>
    <t>izlaz 1/2"</t>
  </si>
  <si>
    <t>- dobava i ugradnja poklopca od rebrastog pocinčanog lima vel.1,0x0,5m</t>
  </si>
  <si>
    <t>3</t>
  </si>
  <si>
    <t>11</t>
  </si>
  <si>
    <t>8</t>
  </si>
  <si>
    <t>17</t>
  </si>
  <si>
    <t>19</t>
  </si>
  <si>
    <t>21</t>
  </si>
  <si>
    <t>24</t>
  </si>
  <si>
    <t>Uređenje dijela kampa Pineta- zone "Standard"</t>
  </si>
  <si>
    <t>REKAPITULACIJA-SANITARNA</t>
  </si>
  <si>
    <t>REKAPITULACIJA-VODOVOD</t>
  </si>
  <si>
    <t>F.3.3</t>
  </si>
  <si>
    <t>F.3.4</t>
  </si>
  <si>
    <t>Odabrani ponuditelj biti će na zahtjev dužan dostaviti dokumentaciju iz koje je vidljivo da su zadovoljeni gore postavljeni uvjeti i:</t>
  </si>
  <si>
    <t>Odabrani ponuditelj biti će na zahtjev dužan dostaviti  certifikat o stalnosi svojstva ili Izjavu o svojstvima</t>
  </si>
  <si>
    <t>Odabrani ponuditelj biti će na zahtjev dužan dostaviti  dokumentaciju iz koje je vidljivo da su zadovoljeni gore postavljeni uvjeti i:</t>
  </si>
  <si>
    <r>
      <t>Dobava i doprema okrugle cestovne kape s poklopcem,</t>
    </r>
    <r>
      <rPr>
        <sz val="9"/>
        <rFont val="Roboto Slab Light"/>
      </rPr>
      <t xml:space="preserve"> za zasune, promjera baze φ270 mm i visine baze 220 mm, GG 25 prema DIN 4056 ili jednakovrijedno s osiguraćem poklopca od nehrđajućeg čelika. U cijenu je uključen i sav spojni materijal. Odabrani ponuditelj biti će na zahtjev dužan dostaviti certifikat o stalnosti svojstva ili Izjavu o svojstvima.</t>
    </r>
  </si>
  <si>
    <r>
      <rPr>
        <b/>
        <sz val="9"/>
        <rFont val="Roboto Slab Light"/>
      </rPr>
      <t>Izrada AB montažne ploče okruglih PP okana, betonom C 25/30 (XC1).</t>
    </r>
    <r>
      <rPr>
        <sz val="9"/>
        <rFont val="Roboto Slab Light"/>
      </rPr>
      <t xml:space="preserve"> Montažna ploča se izvodi kao završetak okna radi usklađivanja izvedbe završnog sloja i radi montaže okruglih poklopaca. Ploča je tlocrtnih dimenzija 140/140 cm ili 120/120 cm za okna DN400, debljine 15 cm.</t>
    </r>
  </si>
  <si>
    <r>
      <rPr>
        <b/>
        <sz val="9"/>
        <rFont val="Roboto Slab Light"/>
      </rPr>
      <t>Dobava i doprema zasuna od nodularnog lijeva,</t>
    </r>
    <r>
      <rPr>
        <sz val="9"/>
        <rFont val="Roboto Slab Light"/>
      </rPr>
      <t xml:space="preserve"> zasun prema DIN 3352 ili jednakovrijedno, ispitano prema standardima EU, DIN (na zahtjev priložiti ateste domaćeg instituta).</t>
    </r>
  </si>
  <si>
    <t>TROŠKOVNIK S TEHNIČKOM SPECIFIKACIJOM</t>
  </si>
  <si>
    <r>
      <t xml:space="preserve">Dobava i doprema cestovne kape za </t>
    </r>
    <r>
      <rPr>
        <sz val="9"/>
        <rFont val="Roboto Slab Light"/>
      </rPr>
      <t xml:space="preserve">armaturu za ispiranje </t>
    </r>
    <r>
      <rPr>
        <b/>
        <sz val="9"/>
        <rFont val="Roboto Slab Light"/>
      </rPr>
      <t>garniture.</t>
    </r>
    <r>
      <rPr>
        <sz val="9"/>
        <rFont val="Roboto Slab Light"/>
      </rPr>
      <t xml:space="preserve"> Cestovna kapa karakteristikama mora odgovarati za ugradnju armature za ispiranje iz stavke E.8. sve prema uputama proizvođača. Tipska podložna betonska ploča uključena u cijenu. Svijetli otvor na cestovnoj kapi min. 335 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</si>
</sst>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n_-;\-* #,##0.00\ _k_n_-;_-* &quot;-&quot;??\ _k_n_-;_-@_-"/>
    <numFmt numFmtId="165" formatCode="_-* #,##0\ _$_-;\-* #,##0\ _$_-;_-* &quot;-&quot;\ _$_-;_-@_-"/>
    <numFmt numFmtId="166" formatCode="_-* #,##0.00\ _$_-;\-* #,##0.00\ _$_-;_-* &quot;-&quot;??\ _$_-;_-@_-"/>
    <numFmt numFmtId="167" formatCode="@\ &quot;*&quot;"/>
    <numFmt numFmtId="168" formatCode="#,##0.00\ [$€-1]"/>
    <numFmt numFmtId="169" formatCode="#,##0.00\ [$€-1];[Red]#,##0.00\ [$€-1];"/>
    <numFmt numFmtId="170" formatCode="#,##0.00\ &quot;kn&quot;"/>
  </numFmts>
  <fonts count="39">
    <font>
      <sz val="10"/>
      <name val="Arial"/>
      <charset val="238"/>
    </font>
    <font>
      <sz val="10"/>
      <name val="Arial"/>
      <family val="2"/>
      <charset val="238"/>
    </font>
    <font>
      <sz val="10"/>
      <name val="Arial"/>
      <family val="2"/>
      <charset val="238"/>
    </font>
    <font>
      <sz val="8"/>
      <name val="Arial"/>
      <family val="2"/>
      <charset val="238"/>
    </font>
    <font>
      <b/>
      <sz val="10"/>
      <name val="Arial"/>
      <family val="2"/>
      <charset val="238"/>
    </font>
    <font>
      <sz val="10"/>
      <name val="Helv"/>
    </font>
    <font>
      <sz val="11"/>
      <name val="Arial"/>
      <family val="2"/>
      <charset val="238"/>
    </font>
    <font>
      <b/>
      <u/>
      <sz val="10"/>
      <name val="Arial"/>
      <family val="2"/>
    </font>
    <font>
      <sz val="11"/>
      <color theme="1"/>
      <name val="Calibri"/>
      <family val="2"/>
      <charset val="238"/>
      <scheme val="minor"/>
    </font>
    <font>
      <sz val="11"/>
      <color theme="1"/>
      <name val="Calibri"/>
      <family val="2"/>
      <scheme val="minor"/>
    </font>
    <font>
      <sz val="10"/>
      <name val="Roboto Slab Light"/>
    </font>
    <font>
      <b/>
      <i/>
      <sz val="14"/>
      <name val="Roboto Slab Light"/>
    </font>
    <font>
      <i/>
      <sz val="14"/>
      <name val="Roboto Slab Light"/>
    </font>
    <font>
      <b/>
      <sz val="18"/>
      <name val="Roboto Slab Light"/>
    </font>
    <font>
      <sz val="18"/>
      <name val="Roboto Slab Light"/>
    </font>
    <font>
      <b/>
      <sz val="14"/>
      <name val="Roboto Slab Light"/>
    </font>
    <font>
      <b/>
      <sz val="11"/>
      <name val="Roboto Slab Light"/>
    </font>
    <font>
      <b/>
      <sz val="12"/>
      <name val="Roboto Slab Light"/>
    </font>
    <font>
      <b/>
      <sz val="10"/>
      <name val="Roboto Slab Light"/>
    </font>
    <font>
      <b/>
      <sz val="9"/>
      <name val="Roboto Slab Light"/>
    </font>
    <font>
      <sz val="9"/>
      <name val="Roboto Slab Light"/>
    </font>
    <font>
      <sz val="11"/>
      <name val="Roboto Slab Light"/>
    </font>
    <font>
      <vertAlign val="superscript"/>
      <sz val="9"/>
      <name val="Roboto Slab Light"/>
    </font>
    <font>
      <sz val="8"/>
      <name val="Roboto Slab Light"/>
    </font>
    <font>
      <b/>
      <sz val="8"/>
      <name val="Roboto Slab Light"/>
    </font>
    <font>
      <i/>
      <sz val="10"/>
      <name val="Century Gothic"/>
      <family val="2"/>
      <charset val="238"/>
    </font>
    <font>
      <sz val="10"/>
      <name val="Century Gothic"/>
      <family val="2"/>
      <charset val="238"/>
    </font>
    <font>
      <b/>
      <sz val="11"/>
      <name val="Roboto Slab Light"/>
    </font>
    <font>
      <sz val="9"/>
      <name val="Roboto Slab Light"/>
    </font>
    <font>
      <b/>
      <sz val="9"/>
      <name val="Roboto Slab Light"/>
    </font>
    <font>
      <sz val="9"/>
      <name val="Roboto Slab Light"/>
    </font>
    <font>
      <sz val="9"/>
      <color rgb="FFFF0000"/>
      <name val="Roboto Slab Light"/>
    </font>
    <font>
      <i/>
      <sz val="9"/>
      <name val="Roboto Slab Light"/>
    </font>
    <font>
      <b/>
      <sz val="9"/>
      <color rgb="FFFF0000"/>
      <name val="Roboto Slab Light"/>
    </font>
    <font>
      <b/>
      <sz val="9"/>
      <color indexed="8"/>
      <name val="Roboto Slab Light"/>
    </font>
    <font>
      <sz val="9"/>
      <color indexed="8"/>
      <name val="Roboto Slab Light"/>
    </font>
    <font>
      <sz val="9"/>
      <color theme="1"/>
      <name val="Roboto Slab Light"/>
    </font>
    <font>
      <b/>
      <sz val="10"/>
      <color rgb="FFFF0000"/>
      <name val="Roboto Slab Light"/>
    </font>
    <font>
      <sz val="10"/>
      <color rgb="FFFF0000"/>
      <name val="Roboto Slab Light"/>
    </font>
  </fonts>
  <fills count="9">
    <fill>
      <patternFill patternType="none"/>
    </fill>
    <fill>
      <patternFill patternType="gray125"/>
    </fill>
    <fill>
      <patternFill patternType="gray0625"/>
    </fill>
    <fill>
      <patternFill patternType="solid">
        <fgColor indexed="27"/>
        <bgColor indexed="41"/>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
      <patternFill patternType="solid">
        <fgColor rgb="FFDAF3FE"/>
        <bgColor indexed="64"/>
      </patternFill>
    </fill>
    <fill>
      <patternFill patternType="solid">
        <fgColor rgb="FF0070C0"/>
        <bgColor indexed="64"/>
      </patternFill>
    </fill>
  </fills>
  <borders count="11">
    <border>
      <left/>
      <right/>
      <top/>
      <bottom/>
      <diagonal/>
    </border>
    <border>
      <left/>
      <right/>
      <top style="hair">
        <color indexed="64"/>
      </top>
      <bottom style="hair">
        <color indexed="64"/>
      </bottom>
      <diagonal/>
    </border>
    <border>
      <left/>
      <right/>
      <top style="hair">
        <color indexed="8"/>
      </top>
      <bottom style="hair">
        <color indexed="8"/>
      </bottom>
      <diagonal/>
    </border>
    <border>
      <left/>
      <right/>
      <top style="thin">
        <color indexed="64"/>
      </top>
      <bottom style="thin">
        <color indexed="64"/>
      </bottom>
      <diagonal/>
    </border>
    <border>
      <left/>
      <right/>
      <top style="thin">
        <color theme="1" tint="0.499984740745262"/>
      </top>
      <bottom style="thin">
        <color theme="1"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4">
    <xf numFmtId="0" fontId="0"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1" fillId="0" borderId="0"/>
    <xf numFmtId="167" fontId="7" fillId="2" borderId="1">
      <alignment horizontal="lef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8" fillId="0" borderId="0"/>
    <xf numFmtId="0" fontId="9"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165" fontId="4" fillId="3" borderId="2">
      <alignment vertical="center"/>
    </xf>
  </cellStyleXfs>
  <cellXfs count="283">
    <xf numFmtId="0" fontId="0" fillId="0" borderId="0" xfId="0"/>
    <xf numFmtId="168" fontId="10" fillId="0" borderId="0" xfId="0" applyNumberFormat="1" applyFont="1" applyAlignment="1">
      <alignment vertical="top" wrapText="1"/>
    </xf>
    <xf numFmtId="168" fontId="10" fillId="0" borderId="0" xfId="0" applyNumberFormat="1" applyFont="1" applyAlignment="1">
      <alignment vertical="top"/>
    </xf>
    <xf numFmtId="168" fontId="18" fillId="0" borderId="0" xfId="0" applyNumberFormat="1" applyFont="1" applyAlignment="1">
      <alignment horizontal="center" vertical="top" wrapText="1"/>
    </xf>
    <xf numFmtId="168" fontId="10" fillId="0" borderId="3" xfId="0" applyNumberFormat="1" applyFont="1" applyBorder="1"/>
    <xf numFmtId="168" fontId="10" fillId="0" borderId="0" xfId="0" applyNumberFormat="1" applyFont="1" applyAlignment="1">
      <alignment horizontal="center" vertical="top"/>
    </xf>
    <xf numFmtId="168" fontId="10" fillId="0" borderId="0" xfId="0" applyNumberFormat="1" applyFont="1" applyAlignment="1">
      <alignment horizontal="left" vertical="top" wrapText="1"/>
    </xf>
    <xf numFmtId="168" fontId="10" fillId="0" borderId="0" xfId="0" applyNumberFormat="1" applyFont="1" applyAlignment="1">
      <alignment horizontal="left" vertical="top"/>
    </xf>
    <xf numFmtId="168" fontId="11" fillId="0" borderId="0" xfId="0" applyNumberFormat="1" applyFont="1" applyAlignment="1">
      <alignment vertical="top"/>
    </xf>
    <xf numFmtId="168" fontId="12" fillId="0" borderId="0" xfId="0" applyNumberFormat="1" applyFont="1" applyAlignment="1">
      <alignment vertical="top"/>
    </xf>
    <xf numFmtId="168" fontId="14" fillId="0" borderId="0" xfId="0" applyNumberFormat="1" applyFont="1" applyAlignment="1">
      <alignment horizontal="left" vertical="top" wrapText="1"/>
    </xf>
    <xf numFmtId="168" fontId="13" fillId="0" borderId="0" xfId="0" applyNumberFormat="1" applyFont="1" applyAlignment="1">
      <alignment horizontal="center" vertical="top" wrapText="1"/>
    </xf>
    <xf numFmtId="168" fontId="10" fillId="0" borderId="0" xfId="0" applyNumberFormat="1" applyFont="1" applyAlignment="1">
      <alignment horizontal="right" vertical="top" wrapText="1"/>
    </xf>
    <xf numFmtId="168" fontId="10" fillId="0" borderId="0" xfId="0" applyNumberFormat="1" applyFont="1" applyAlignment="1">
      <alignment horizontal="left" vertical="center" wrapText="1"/>
    </xf>
    <xf numFmtId="168" fontId="10" fillId="0" borderId="0" xfId="0" applyNumberFormat="1" applyFont="1" applyAlignment="1">
      <alignment horizontal="left" vertical="center"/>
    </xf>
    <xf numFmtId="168" fontId="17" fillId="0" borderId="0" xfId="52" applyNumberFormat="1" applyFont="1" applyAlignment="1">
      <alignment horizontal="center" vertical="top" wrapText="1"/>
    </xf>
    <xf numFmtId="168" fontId="14" fillId="0" borderId="0" xfId="0" applyNumberFormat="1" applyFont="1" applyAlignment="1">
      <alignment horizontal="center" vertical="top" wrapText="1"/>
    </xf>
    <xf numFmtId="168" fontId="10" fillId="0" borderId="0" xfId="0" applyNumberFormat="1" applyFont="1" applyAlignment="1">
      <alignment horizontal="center" vertical="top" wrapText="1"/>
    </xf>
    <xf numFmtId="168" fontId="17" fillId="0" borderId="0" xfId="52" applyNumberFormat="1" applyFont="1" applyAlignment="1">
      <alignment horizontal="center" vertical="top"/>
    </xf>
    <xf numFmtId="168" fontId="16" fillId="0" borderId="0" xfId="0" applyNumberFormat="1" applyFont="1" applyAlignment="1">
      <alignment vertical="top" wrapText="1"/>
    </xf>
    <xf numFmtId="49" fontId="16" fillId="0" borderId="0" xfId="0" applyNumberFormat="1" applyFont="1" applyAlignment="1">
      <alignment vertical="top" wrapText="1"/>
    </xf>
    <xf numFmtId="168" fontId="18" fillId="0" borderId="3" xfId="0" applyNumberFormat="1" applyFont="1" applyBorder="1" applyAlignment="1">
      <alignment horizontal="left"/>
    </xf>
    <xf numFmtId="49" fontId="18" fillId="4" borderId="3" xfId="0" applyNumberFormat="1" applyFont="1" applyFill="1" applyBorder="1" applyAlignment="1">
      <alignment horizontal="center"/>
    </xf>
    <xf numFmtId="168" fontId="20" fillId="0" borderId="0" xfId="0" applyNumberFormat="1" applyFont="1" applyAlignment="1">
      <alignment horizontal="center" wrapText="1"/>
    </xf>
    <xf numFmtId="168" fontId="19" fillId="0" borderId="0" xfId="0" applyNumberFormat="1" applyFont="1" applyAlignment="1">
      <alignment horizontal="center" vertical="top" wrapText="1"/>
    </xf>
    <xf numFmtId="168" fontId="19" fillId="0" borderId="0" xfId="0" applyNumberFormat="1" applyFont="1" applyAlignment="1">
      <alignment horizontal="justify" vertical="top" wrapText="1"/>
    </xf>
    <xf numFmtId="168" fontId="20" fillId="0" borderId="0" xfId="0" applyNumberFormat="1" applyFont="1" applyAlignment="1">
      <alignment horizontal="center" vertical="top" wrapText="1"/>
    </xf>
    <xf numFmtId="168" fontId="20" fillId="0" borderId="0" xfId="0" applyNumberFormat="1" applyFont="1" applyAlignment="1">
      <alignment horizontal="left" vertical="top" wrapText="1"/>
    </xf>
    <xf numFmtId="168" fontId="16" fillId="5" borderId="0" xfId="0" applyNumberFormat="1" applyFont="1" applyFill="1" applyAlignment="1">
      <alignment horizontal="center" vertical="center" wrapText="1"/>
    </xf>
    <xf numFmtId="168" fontId="16" fillId="5" borderId="0" xfId="0" applyNumberFormat="1" applyFont="1" applyFill="1" applyAlignment="1">
      <alignment horizontal="justify" vertical="center" wrapText="1"/>
    </xf>
    <xf numFmtId="168" fontId="21" fillId="5" borderId="0" xfId="0" applyNumberFormat="1" applyFont="1" applyFill="1" applyAlignment="1">
      <alignment vertical="center" wrapText="1"/>
    </xf>
    <xf numFmtId="168" fontId="21" fillId="0" borderId="0" xfId="0" applyNumberFormat="1" applyFont="1" applyAlignment="1">
      <alignment vertical="center" wrapText="1"/>
    </xf>
    <xf numFmtId="168" fontId="20" fillId="0" borderId="0" xfId="0" applyNumberFormat="1" applyFont="1" applyAlignment="1">
      <alignment horizontal="justify" vertical="center" wrapText="1"/>
    </xf>
    <xf numFmtId="168" fontId="20" fillId="0" borderId="0" xfId="0" applyNumberFormat="1" applyFont="1" applyAlignment="1">
      <alignment horizontal="justify" vertical="top" wrapText="1"/>
    </xf>
    <xf numFmtId="168" fontId="20" fillId="4" borderId="0" xfId="0" applyNumberFormat="1" applyFont="1" applyFill="1" applyAlignment="1">
      <alignment horizontal="center" vertical="top" wrapText="1"/>
    </xf>
    <xf numFmtId="168" fontId="20" fillId="0" borderId="0" xfId="0" applyNumberFormat="1" applyFont="1" applyAlignment="1">
      <alignment wrapText="1"/>
    </xf>
    <xf numFmtId="168" fontId="20" fillId="0" borderId="0" xfId="0" applyNumberFormat="1" applyFont="1" applyAlignment="1">
      <alignment vertical="center" wrapText="1"/>
    </xf>
    <xf numFmtId="168" fontId="19" fillId="0" borderId="0" xfId="0" applyNumberFormat="1" applyFont="1" applyAlignment="1">
      <alignment horizontal="left" vertical="center" wrapText="1"/>
    </xf>
    <xf numFmtId="168" fontId="21" fillId="0" borderId="0" xfId="0" applyNumberFormat="1" applyFont="1" applyAlignment="1">
      <alignment wrapText="1"/>
    </xf>
    <xf numFmtId="168" fontId="19" fillId="7" borderId="0" xfId="0" applyNumberFormat="1" applyFont="1" applyFill="1" applyAlignment="1">
      <alignment horizontal="center" vertical="center" wrapText="1"/>
    </xf>
    <xf numFmtId="168" fontId="16" fillId="7" borderId="0" xfId="0" applyNumberFormat="1" applyFont="1" applyFill="1" applyAlignment="1">
      <alignment horizontal="center" vertical="center" wrapText="1"/>
    </xf>
    <xf numFmtId="168" fontId="16" fillId="7" borderId="0" xfId="0" applyNumberFormat="1" applyFont="1" applyFill="1" applyAlignment="1">
      <alignment horizontal="justify" vertical="center" wrapText="1"/>
    </xf>
    <xf numFmtId="168" fontId="21" fillId="7" borderId="0" xfId="0" applyNumberFormat="1" applyFont="1" applyFill="1" applyAlignment="1">
      <alignment vertical="center" wrapText="1"/>
    </xf>
    <xf numFmtId="168" fontId="16" fillId="6" borderId="0" xfId="0" applyNumberFormat="1" applyFont="1" applyFill="1" applyAlignment="1">
      <alignment horizontal="center" vertical="top" wrapText="1"/>
    </xf>
    <xf numFmtId="168" fontId="16" fillId="6" borderId="0" xfId="0" applyNumberFormat="1" applyFont="1" applyFill="1" applyAlignment="1">
      <alignment horizontal="justify" vertical="top" wrapText="1"/>
    </xf>
    <xf numFmtId="168" fontId="21" fillId="6" borderId="0" xfId="0" applyNumberFormat="1" applyFont="1" applyFill="1" applyAlignment="1">
      <alignment wrapText="1"/>
    </xf>
    <xf numFmtId="168" fontId="20" fillId="0" borderId="4" xfId="0" applyNumberFormat="1" applyFont="1" applyBorder="1" applyAlignment="1">
      <alignment horizontal="center" vertical="top" wrapText="1"/>
    </xf>
    <xf numFmtId="168" fontId="20" fillId="4" borderId="4" xfId="0" applyNumberFormat="1" applyFont="1" applyFill="1" applyBorder="1" applyAlignment="1">
      <alignment horizontal="justify" vertical="top" wrapText="1"/>
    </xf>
    <xf numFmtId="168" fontId="20" fillId="7" borderId="4" xfId="0" applyNumberFormat="1" applyFont="1" applyFill="1" applyBorder="1" applyAlignment="1">
      <alignment horizontal="center" vertical="top" wrapText="1"/>
    </xf>
    <xf numFmtId="168" fontId="24" fillId="7" borderId="0" xfId="0" applyNumberFormat="1" applyFont="1" applyFill="1" applyAlignment="1">
      <alignment horizontal="center" vertical="center" wrapText="1"/>
    </xf>
    <xf numFmtId="168" fontId="23" fillId="0" borderId="0" xfId="0" applyNumberFormat="1" applyFont="1" applyAlignment="1">
      <alignment horizontal="center" vertical="top" wrapText="1"/>
    </xf>
    <xf numFmtId="168" fontId="23" fillId="7" borderId="0" xfId="0" applyNumberFormat="1" applyFont="1" applyFill="1" applyAlignment="1">
      <alignment vertical="center" wrapText="1"/>
    </xf>
    <xf numFmtId="168" fontId="23" fillId="4" borderId="4" xfId="0" applyNumberFormat="1" applyFont="1" applyFill="1" applyBorder="1" applyAlignment="1">
      <alignment horizontal="center" vertical="top" wrapText="1"/>
    </xf>
    <xf numFmtId="168" fontId="23" fillId="0" borderId="0" xfId="0" applyNumberFormat="1" applyFont="1" applyAlignment="1">
      <alignment wrapText="1"/>
    </xf>
    <xf numFmtId="168" fontId="23" fillId="5" borderId="0" xfId="0" applyNumberFormat="1" applyFont="1" applyFill="1" applyAlignment="1">
      <alignment vertical="center" wrapText="1"/>
    </xf>
    <xf numFmtId="168" fontId="23" fillId="6" borderId="0" xfId="0" applyNumberFormat="1" applyFont="1" applyFill="1" applyAlignment="1">
      <alignment wrapText="1"/>
    </xf>
    <xf numFmtId="168" fontId="23" fillId="4" borderId="4" xfId="0" quotePrefix="1" applyNumberFormat="1" applyFont="1" applyFill="1" applyBorder="1" applyAlignment="1">
      <alignment horizontal="center" vertical="top" wrapText="1"/>
    </xf>
    <xf numFmtId="168" fontId="23" fillId="0" borderId="0" xfId="0" quotePrefix="1" applyNumberFormat="1" applyFont="1" applyAlignment="1">
      <alignment horizontal="center" vertical="top" wrapText="1"/>
    </xf>
    <xf numFmtId="168" fontId="19" fillId="0" borderId="0" xfId="0" applyNumberFormat="1" applyFont="1" applyAlignment="1">
      <alignment horizontal="justify" vertical="top"/>
    </xf>
    <xf numFmtId="168" fontId="20" fillId="0" borderId="0" xfId="0" applyNumberFormat="1" applyFont="1" applyAlignment="1">
      <alignment horizontal="justify" vertical="top"/>
    </xf>
    <xf numFmtId="168" fontId="21" fillId="7" borderId="0" xfId="0" applyNumberFormat="1" applyFont="1" applyFill="1" applyAlignment="1">
      <alignment horizontal="justify" vertical="center" wrapText="1"/>
    </xf>
    <xf numFmtId="0" fontId="25" fillId="0" borderId="5" xfId="0" applyFont="1" applyBorder="1" applyAlignment="1">
      <alignment horizontal="left" vertical="top"/>
    </xf>
    <xf numFmtId="2" fontId="26" fillId="0" borderId="6" xfId="0" applyNumberFormat="1" applyFont="1" applyBorder="1" applyAlignment="1">
      <alignment horizontal="center" vertical="top"/>
    </xf>
    <xf numFmtId="0" fontId="26" fillId="0" borderId="7" xfId="0" applyFont="1" applyBorder="1" applyAlignment="1">
      <alignment horizontal="left" vertical="top"/>
    </xf>
    <xf numFmtId="2" fontId="26" fillId="0" borderId="8" xfId="0" applyNumberFormat="1" applyFont="1" applyBorder="1" applyAlignment="1">
      <alignment horizontal="center" vertical="top"/>
    </xf>
    <xf numFmtId="0" fontId="26" fillId="0" borderId="5" xfId="0" applyFont="1" applyBorder="1" applyAlignment="1">
      <alignment horizontal="left" vertical="top"/>
    </xf>
    <xf numFmtId="168" fontId="18" fillId="7" borderId="0" xfId="0" applyNumberFormat="1" applyFont="1" applyFill="1" applyAlignment="1">
      <alignment horizontal="justify" vertical="center" wrapText="1"/>
    </xf>
    <xf numFmtId="168" fontId="20" fillId="4" borderId="4" xfId="0" applyNumberFormat="1" applyFont="1" applyFill="1" applyBorder="1" applyAlignment="1">
      <alignment horizontal="justify" vertical="top"/>
    </xf>
    <xf numFmtId="168" fontId="20" fillId="0" borderId="0" xfId="0" applyNumberFormat="1" applyFont="1" applyAlignment="1">
      <alignment horizontal="justify" vertical="center"/>
    </xf>
    <xf numFmtId="168" fontId="20" fillId="4" borderId="0" xfId="0" applyNumberFormat="1" applyFont="1" applyFill="1" applyAlignment="1">
      <alignment horizontal="center" vertical="center" wrapText="1"/>
    </xf>
    <xf numFmtId="168" fontId="19" fillId="7" borderId="0" xfId="0" applyNumberFormat="1" applyFont="1" applyFill="1" applyAlignment="1" applyProtection="1">
      <alignment horizontal="center" vertical="center" wrapText="1"/>
      <protection locked="0"/>
    </xf>
    <xf numFmtId="168" fontId="20" fillId="0" borderId="0" xfId="0" applyNumberFormat="1" applyFont="1" applyAlignment="1" applyProtection="1">
      <alignment horizontal="center" vertical="top" wrapText="1"/>
      <protection locked="0"/>
    </xf>
    <xf numFmtId="168" fontId="21" fillId="7" borderId="0" xfId="0" applyNumberFormat="1" applyFont="1" applyFill="1" applyAlignment="1" applyProtection="1">
      <alignment vertical="center" wrapText="1"/>
      <protection locked="0"/>
    </xf>
    <xf numFmtId="168" fontId="20" fillId="4" borderId="4" xfId="0" applyNumberFormat="1" applyFont="1" applyFill="1" applyBorder="1" applyAlignment="1" applyProtection="1">
      <alignment horizontal="center" vertical="top" wrapText="1"/>
      <protection locked="0"/>
    </xf>
    <xf numFmtId="168" fontId="21" fillId="5" borderId="0" xfId="0" applyNumberFormat="1" applyFont="1" applyFill="1" applyAlignment="1" applyProtection="1">
      <alignment vertical="center" wrapText="1"/>
      <protection locked="0"/>
    </xf>
    <xf numFmtId="168" fontId="20" fillId="0" borderId="0" xfId="0" applyNumberFormat="1" applyFont="1" applyAlignment="1" applyProtection="1">
      <alignment wrapText="1"/>
      <protection locked="0"/>
    </xf>
    <xf numFmtId="168" fontId="21" fillId="6" borderId="0" xfId="0" applyNumberFormat="1" applyFont="1" applyFill="1" applyAlignment="1" applyProtection="1">
      <alignment wrapText="1"/>
      <protection locked="0"/>
    </xf>
    <xf numFmtId="168" fontId="16" fillId="6" borderId="0" xfId="0" applyNumberFormat="1" applyFont="1" applyFill="1" applyAlignment="1" applyProtection="1">
      <alignment horizontal="right" vertical="center" wrapText="1"/>
      <protection locked="0"/>
    </xf>
    <xf numFmtId="168" fontId="28" fillId="0" borderId="0" xfId="0" applyNumberFormat="1" applyFont="1" applyAlignment="1">
      <alignment horizontal="justify" vertical="top"/>
    </xf>
    <xf numFmtId="168" fontId="29" fillId="0" borderId="0" xfId="0" applyNumberFormat="1" applyFont="1" applyAlignment="1">
      <alignment horizontal="center" vertical="top" wrapText="1"/>
    </xf>
    <xf numFmtId="168" fontId="28" fillId="7" borderId="4" xfId="0" applyNumberFormat="1" applyFont="1" applyFill="1" applyBorder="1" applyAlignment="1">
      <alignment horizontal="center" vertical="top" wrapText="1"/>
    </xf>
    <xf numFmtId="168" fontId="28" fillId="0" borderId="0" xfId="0" applyNumberFormat="1" applyFont="1" applyAlignment="1">
      <alignment horizontal="justify" vertical="top" wrapText="1"/>
    </xf>
    <xf numFmtId="168" fontId="27" fillId="7" borderId="0" xfId="0" applyNumberFormat="1" applyFont="1" applyFill="1" applyAlignment="1">
      <alignment horizontal="justify" vertical="center" wrapText="1"/>
    </xf>
    <xf numFmtId="169" fontId="20" fillId="4" borderId="4" xfId="0" applyNumberFormat="1" applyFont="1" applyFill="1" applyBorder="1" applyAlignment="1">
      <alignment horizontal="center" vertical="top" wrapText="1"/>
    </xf>
    <xf numFmtId="169" fontId="20" fillId="0" borderId="0" xfId="0" applyNumberFormat="1" applyFont="1" applyAlignment="1">
      <alignment horizontal="center" vertical="top" wrapText="1"/>
    </xf>
    <xf numFmtId="2" fontId="20" fillId="0" borderId="0" xfId="0" applyNumberFormat="1" applyFont="1" applyAlignment="1">
      <alignment horizontal="center" vertical="top" wrapText="1"/>
    </xf>
    <xf numFmtId="168" fontId="30" fillId="0" borderId="0" xfId="0" applyNumberFormat="1" applyFont="1" applyAlignment="1">
      <alignment horizontal="justify" vertical="top" wrapText="1"/>
    </xf>
    <xf numFmtId="168" fontId="16" fillId="0" borderId="0" xfId="0" applyNumberFormat="1" applyFont="1" applyAlignment="1">
      <alignment vertical="top"/>
    </xf>
    <xf numFmtId="168" fontId="20" fillId="0" borderId="0" xfId="0" applyNumberFormat="1" applyFont="1" applyAlignment="1">
      <alignment horizontal="right" vertical="top" wrapText="1"/>
    </xf>
    <xf numFmtId="0" fontId="26" fillId="0" borderId="0" xfId="0" applyFont="1" applyAlignment="1">
      <alignment horizontal="left" vertical="top"/>
    </xf>
    <xf numFmtId="2" fontId="26" fillId="0" borderId="0" xfId="0" applyNumberFormat="1" applyFont="1" applyAlignment="1">
      <alignment horizontal="center" vertical="top"/>
    </xf>
    <xf numFmtId="168" fontId="20" fillId="4" borderId="4" xfId="0" applyNumberFormat="1" applyFont="1" applyFill="1" applyBorder="1" applyAlignment="1">
      <alignment horizontal="center" vertical="top" wrapText="1"/>
    </xf>
    <xf numFmtId="2" fontId="19" fillId="7" borderId="0" xfId="0" applyNumberFormat="1" applyFont="1" applyFill="1" applyAlignment="1">
      <alignment horizontal="center" vertical="center" wrapText="1"/>
    </xf>
    <xf numFmtId="2" fontId="21" fillId="7" borderId="0" xfId="0" applyNumberFormat="1" applyFont="1" applyFill="1" applyAlignment="1">
      <alignment vertical="center" wrapText="1"/>
    </xf>
    <xf numFmtId="2" fontId="20" fillId="7" borderId="4" xfId="0" applyNumberFormat="1" applyFont="1" applyFill="1" applyBorder="1" applyAlignment="1">
      <alignment horizontal="center" vertical="top" wrapText="1"/>
    </xf>
    <xf numFmtId="2" fontId="21" fillId="5" borderId="0" xfId="0" applyNumberFormat="1" applyFont="1" applyFill="1" applyAlignment="1">
      <alignment vertical="center" wrapText="1"/>
    </xf>
    <xf numFmtId="2" fontId="21" fillId="6" borderId="0" xfId="0" applyNumberFormat="1" applyFont="1" applyFill="1" applyAlignment="1">
      <alignment wrapText="1"/>
    </xf>
    <xf numFmtId="2" fontId="20" fillId="0" borderId="0" xfId="0" applyNumberFormat="1" applyFont="1" applyAlignment="1">
      <alignment wrapText="1"/>
    </xf>
    <xf numFmtId="168" fontId="16" fillId="6" borderId="0" xfId="0" applyNumberFormat="1" applyFont="1" applyFill="1" applyAlignment="1">
      <alignment horizontal="center" vertical="center" wrapText="1"/>
    </xf>
    <xf numFmtId="168" fontId="19" fillId="7" borderId="0" xfId="9" applyNumberFormat="1" applyFont="1" applyFill="1" applyAlignment="1">
      <alignment horizontal="center" vertical="center" wrapText="1"/>
    </xf>
    <xf numFmtId="2" fontId="19" fillId="7" borderId="0" xfId="9" applyNumberFormat="1" applyFont="1" applyFill="1" applyAlignment="1">
      <alignment horizontal="center" vertical="center" wrapText="1"/>
    </xf>
    <xf numFmtId="168" fontId="24" fillId="7" borderId="0" xfId="9" applyNumberFormat="1" applyFont="1" applyFill="1" applyAlignment="1">
      <alignment horizontal="center" vertical="center" wrapText="1"/>
    </xf>
    <xf numFmtId="168" fontId="19" fillId="7" borderId="0" xfId="9" applyNumberFormat="1" applyFont="1" applyFill="1" applyAlignment="1" applyProtection="1">
      <alignment horizontal="center" vertical="center" wrapText="1"/>
      <protection locked="0"/>
    </xf>
    <xf numFmtId="168" fontId="19" fillId="7" borderId="0" xfId="9" applyNumberFormat="1" applyFont="1" applyFill="1" applyAlignment="1">
      <alignment horizontal="right" vertical="center" wrapText="1"/>
    </xf>
    <xf numFmtId="168" fontId="20" fillId="0" borderId="0" xfId="9" applyNumberFormat="1" applyFont="1" applyAlignment="1">
      <alignment horizontal="center" wrapText="1"/>
    </xf>
    <xf numFmtId="168" fontId="19" fillId="0" borderId="0" xfId="9" applyNumberFormat="1" applyFont="1" applyAlignment="1">
      <alignment horizontal="center" vertical="top" wrapText="1"/>
    </xf>
    <xf numFmtId="168" fontId="19" fillId="0" borderId="0" xfId="9" applyNumberFormat="1" applyFont="1" applyAlignment="1">
      <alignment horizontal="justify" vertical="top" wrapText="1"/>
    </xf>
    <xf numFmtId="2" fontId="20" fillId="0" borderId="0" xfId="9" applyNumberFormat="1" applyFont="1" applyAlignment="1">
      <alignment horizontal="center" vertical="top" wrapText="1"/>
    </xf>
    <xf numFmtId="168" fontId="23" fillId="0" borderId="0" xfId="9" applyNumberFormat="1" applyFont="1" applyAlignment="1">
      <alignment horizontal="center" vertical="top" wrapText="1"/>
    </xf>
    <xf numFmtId="168" fontId="20" fillId="0" borderId="0" xfId="9" applyNumberFormat="1" applyFont="1" applyAlignment="1" applyProtection="1">
      <alignment horizontal="center" vertical="top" wrapText="1"/>
      <protection locked="0"/>
    </xf>
    <xf numFmtId="168" fontId="20" fillId="0" borderId="0" xfId="9" applyNumberFormat="1" applyFont="1" applyAlignment="1">
      <alignment horizontal="right" vertical="top" wrapText="1"/>
    </xf>
    <xf numFmtId="168" fontId="20" fillId="0" borderId="0" xfId="9" applyNumberFormat="1" applyFont="1" applyAlignment="1">
      <alignment horizontal="left" vertical="top" wrapText="1"/>
    </xf>
    <xf numFmtId="168" fontId="15" fillId="8" borderId="0" xfId="9" applyNumberFormat="1" applyFont="1" applyFill="1" applyAlignment="1">
      <alignment horizontal="center" vertical="top" wrapText="1"/>
    </xf>
    <xf numFmtId="168" fontId="15" fillId="8" borderId="0" xfId="9" applyNumberFormat="1" applyFont="1" applyFill="1" applyAlignment="1">
      <alignment horizontal="justify" vertical="top" wrapText="1"/>
    </xf>
    <xf numFmtId="168" fontId="19" fillId="8" borderId="0" xfId="9" applyNumberFormat="1" applyFont="1" applyFill="1" applyAlignment="1">
      <alignment horizontal="center" vertical="top" wrapText="1"/>
    </xf>
    <xf numFmtId="2" fontId="20" fillId="8" borderId="0" xfId="9" applyNumberFormat="1" applyFont="1" applyFill="1" applyAlignment="1">
      <alignment horizontal="center" vertical="top" wrapText="1"/>
    </xf>
    <xf numFmtId="168" fontId="23" fillId="8" borderId="0" xfId="9" applyNumberFormat="1" applyFont="1" applyFill="1" applyAlignment="1">
      <alignment horizontal="center" vertical="top" wrapText="1"/>
    </xf>
    <xf numFmtId="168" fontId="20" fillId="8" borderId="0" xfId="9" applyNumberFormat="1" applyFont="1" applyFill="1" applyAlignment="1" applyProtection="1">
      <alignment horizontal="center" vertical="top" wrapText="1"/>
      <protection locked="0"/>
    </xf>
    <xf numFmtId="168" fontId="20" fillId="8" borderId="0" xfId="9" applyNumberFormat="1" applyFont="1" applyFill="1" applyAlignment="1">
      <alignment horizontal="right" vertical="top" wrapText="1"/>
    </xf>
    <xf numFmtId="168" fontId="16" fillId="7" borderId="0" xfId="9" applyNumberFormat="1" applyFont="1" applyFill="1" applyAlignment="1">
      <alignment horizontal="center" vertical="center" wrapText="1"/>
    </xf>
    <xf numFmtId="168" fontId="16" fillId="7" borderId="0" xfId="9" applyNumberFormat="1" applyFont="1" applyFill="1" applyAlignment="1">
      <alignment horizontal="justify" vertical="center" wrapText="1"/>
    </xf>
    <xf numFmtId="168" fontId="21" fillId="7" borderId="0" xfId="9" applyNumberFormat="1" applyFont="1" applyFill="1" applyAlignment="1">
      <alignment vertical="center" wrapText="1"/>
    </xf>
    <xf numFmtId="2" fontId="21" fillId="7" borderId="0" xfId="9" applyNumberFormat="1" applyFont="1" applyFill="1" applyAlignment="1">
      <alignment vertical="center" wrapText="1"/>
    </xf>
    <xf numFmtId="168" fontId="23" fillId="7" borderId="0" xfId="9" applyNumberFormat="1" applyFont="1" applyFill="1" applyAlignment="1">
      <alignment vertical="center" wrapText="1"/>
    </xf>
    <xf numFmtId="168" fontId="21" fillId="7" borderId="0" xfId="9" applyNumberFormat="1" applyFont="1" applyFill="1" applyAlignment="1" applyProtection="1">
      <alignment vertical="center" wrapText="1"/>
      <protection locked="0"/>
    </xf>
    <xf numFmtId="168" fontId="21" fillId="7" borderId="0" xfId="9" applyNumberFormat="1" applyFont="1" applyFill="1" applyAlignment="1">
      <alignment horizontal="right" vertical="center" wrapText="1"/>
    </xf>
    <xf numFmtId="168" fontId="21" fillId="0" borderId="0" xfId="9" applyNumberFormat="1" applyFont="1" applyAlignment="1">
      <alignment vertical="center" wrapText="1"/>
    </xf>
    <xf numFmtId="168" fontId="20" fillId="0" borderId="0" xfId="9" applyNumberFormat="1" applyFont="1" applyAlignment="1">
      <alignment horizontal="justify" vertical="top" wrapText="1"/>
    </xf>
    <xf numFmtId="168" fontId="20" fillId="0" borderId="4" xfId="9" applyNumberFormat="1" applyFont="1" applyBorder="1" applyAlignment="1">
      <alignment horizontal="center" vertical="top" wrapText="1"/>
    </xf>
    <xf numFmtId="168" fontId="20" fillId="4" borderId="4" xfId="9" applyNumberFormat="1" applyFont="1" applyFill="1" applyBorder="1" applyAlignment="1">
      <alignment horizontal="justify" vertical="top" wrapText="1"/>
    </xf>
    <xf numFmtId="168" fontId="20" fillId="7" borderId="4" xfId="9" applyNumberFormat="1" applyFont="1" applyFill="1" applyBorder="1" applyAlignment="1">
      <alignment horizontal="center" vertical="top" wrapText="1"/>
    </xf>
    <xf numFmtId="2" fontId="20" fillId="7" borderId="4" xfId="9" applyNumberFormat="1" applyFont="1" applyFill="1" applyBorder="1" applyAlignment="1">
      <alignment horizontal="center" vertical="top" wrapText="1"/>
    </xf>
    <xf numFmtId="168" fontId="23" fillId="4" borderId="4" xfId="9" applyNumberFormat="1" applyFont="1" applyFill="1" applyBorder="1" applyAlignment="1">
      <alignment horizontal="center" vertical="top" wrapText="1"/>
    </xf>
    <xf numFmtId="168" fontId="20" fillId="4" borderId="4" xfId="9" applyNumberFormat="1" applyFont="1" applyFill="1" applyBorder="1" applyAlignment="1" applyProtection="1">
      <alignment horizontal="center" vertical="top" wrapText="1"/>
      <protection locked="0"/>
    </xf>
    <xf numFmtId="168" fontId="23" fillId="4" borderId="4" xfId="9" quotePrefix="1" applyNumberFormat="1" applyFont="1" applyFill="1" applyBorder="1" applyAlignment="1">
      <alignment horizontal="center" vertical="top" wrapText="1"/>
    </xf>
    <xf numFmtId="168" fontId="20" fillId="4" borderId="4" xfId="9" applyNumberFormat="1" applyFont="1" applyFill="1" applyBorder="1" applyAlignment="1">
      <alignment horizontal="right" vertical="top" wrapText="1"/>
    </xf>
    <xf numFmtId="168" fontId="20" fillId="4" borderId="4" xfId="9" applyNumberFormat="1" applyFont="1" applyFill="1" applyBorder="1" applyAlignment="1">
      <alignment horizontal="center" vertical="top" wrapText="1"/>
    </xf>
    <xf numFmtId="168" fontId="20" fillId="0" borderId="0" xfId="9" applyNumberFormat="1" applyFont="1" applyAlignment="1">
      <alignment horizontal="center" vertical="top" wrapText="1"/>
    </xf>
    <xf numFmtId="168" fontId="23" fillId="0" borderId="0" xfId="9" quotePrefix="1" applyNumberFormat="1" applyFont="1" applyAlignment="1">
      <alignment horizontal="center" vertical="top" wrapText="1"/>
    </xf>
    <xf numFmtId="168" fontId="20" fillId="0" borderId="0" xfId="9" applyNumberFormat="1" applyFont="1" applyAlignment="1">
      <alignment horizontal="justify" vertical="top"/>
    </xf>
    <xf numFmtId="168" fontId="19" fillId="0" borderId="0" xfId="9" applyNumberFormat="1" applyFont="1" applyAlignment="1">
      <alignment horizontal="justify" vertical="top"/>
    </xf>
    <xf numFmtId="168" fontId="16" fillId="7" borderId="0" xfId="9" applyNumberFormat="1" applyFont="1" applyFill="1" applyAlignment="1">
      <alignment horizontal="right" vertical="center" wrapText="1"/>
    </xf>
    <xf numFmtId="168" fontId="16" fillId="0" borderId="0" xfId="9" applyNumberFormat="1" applyFont="1" applyAlignment="1">
      <alignment horizontal="center" vertical="center" wrapText="1"/>
    </xf>
    <xf numFmtId="2" fontId="21" fillId="0" borderId="0" xfId="9" applyNumberFormat="1" applyFont="1" applyAlignment="1">
      <alignment vertical="center" wrapText="1"/>
    </xf>
    <xf numFmtId="168" fontId="23" fillId="0" borderId="0" xfId="9" applyNumberFormat="1" applyFont="1" applyAlignment="1">
      <alignment vertical="center" wrapText="1"/>
    </xf>
    <xf numFmtId="168" fontId="21" fillId="0" borderId="0" xfId="9" applyNumberFormat="1" applyFont="1" applyAlignment="1" applyProtection="1">
      <alignment vertical="center" wrapText="1"/>
      <protection locked="0"/>
    </xf>
    <xf numFmtId="168" fontId="16" fillId="0" borderId="0" xfId="9" applyNumberFormat="1" applyFont="1" applyAlignment="1">
      <alignment horizontal="right" vertical="center" wrapText="1"/>
    </xf>
    <xf numFmtId="168" fontId="20" fillId="0" borderId="0" xfId="9" applyNumberFormat="1" applyFont="1" applyAlignment="1">
      <alignment horizontal="justify" vertical="center" wrapText="1"/>
    </xf>
    <xf numFmtId="168" fontId="16" fillId="0" borderId="0" xfId="9" applyNumberFormat="1" applyFont="1" applyAlignment="1">
      <alignment horizontal="justify" vertical="center" wrapText="1"/>
    </xf>
    <xf numFmtId="0" fontId="26" fillId="0" borderId="0" xfId="9" applyFont="1" applyAlignment="1">
      <alignment horizontal="left" vertical="top"/>
    </xf>
    <xf numFmtId="2" fontId="26" fillId="0" borderId="0" xfId="9" applyNumberFormat="1" applyFont="1" applyAlignment="1">
      <alignment horizontal="center" vertical="top"/>
    </xf>
    <xf numFmtId="168" fontId="16" fillId="5" borderId="0" xfId="9" applyNumberFormat="1" applyFont="1" applyFill="1" applyAlignment="1">
      <alignment horizontal="center" vertical="center" wrapText="1"/>
    </xf>
    <xf numFmtId="168" fontId="16" fillId="5" borderId="0" xfId="9" applyNumberFormat="1" applyFont="1" applyFill="1" applyAlignment="1">
      <alignment horizontal="justify" vertical="center" wrapText="1"/>
    </xf>
    <xf numFmtId="168" fontId="21" fillId="5" borderId="0" xfId="9" applyNumberFormat="1" applyFont="1" applyFill="1" applyAlignment="1">
      <alignment vertical="center" wrapText="1"/>
    </xf>
    <xf numFmtId="2" fontId="21" fillId="5" borderId="0" xfId="9" applyNumberFormat="1" applyFont="1" applyFill="1" applyAlignment="1">
      <alignment vertical="center" wrapText="1"/>
    </xf>
    <xf numFmtId="168" fontId="23" fillId="5" borderId="0" xfId="9" applyNumberFormat="1" applyFont="1" applyFill="1" applyAlignment="1">
      <alignment vertical="center" wrapText="1"/>
    </xf>
    <xf numFmtId="168" fontId="21" fillId="5" borderId="0" xfId="9" applyNumberFormat="1" applyFont="1" applyFill="1" applyAlignment="1" applyProtection="1">
      <alignment vertical="center" wrapText="1"/>
      <protection locked="0"/>
    </xf>
    <xf numFmtId="168" fontId="16" fillId="5" borderId="0" xfId="9" applyNumberFormat="1" applyFont="1" applyFill="1" applyAlignment="1">
      <alignment horizontal="right" vertical="center" wrapText="1"/>
    </xf>
    <xf numFmtId="168" fontId="18" fillId="7" borderId="0" xfId="9" applyNumberFormat="1" applyFont="1" applyFill="1" applyAlignment="1">
      <alignment horizontal="justify" vertical="center" wrapText="1"/>
    </xf>
    <xf numFmtId="168" fontId="20" fillId="0" borderId="0" xfId="9" applyNumberFormat="1" applyFont="1" applyAlignment="1">
      <alignment wrapText="1"/>
    </xf>
    <xf numFmtId="0" fontId="32" fillId="0" borderId="5" xfId="9" applyFont="1" applyBorder="1" applyAlignment="1">
      <alignment horizontal="left" vertical="top"/>
    </xf>
    <xf numFmtId="2" fontId="20" fillId="0" borderId="6" xfId="9" applyNumberFormat="1" applyFont="1" applyBorder="1" applyAlignment="1">
      <alignment horizontal="center" vertical="top"/>
    </xf>
    <xf numFmtId="0" fontId="20" fillId="0" borderId="7" xfId="9" applyFont="1" applyBorder="1" applyAlignment="1">
      <alignment horizontal="left" vertical="top"/>
    </xf>
    <xf numFmtId="2" fontId="20" fillId="0" borderId="8" xfId="9" applyNumberFormat="1" applyFont="1" applyBorder="1" applyAlignment="1">
      <alignment horizontal="center" vertical="top"/>
    </xf>
    <xf numFmtId="0" fontId="20" fillId="0" borderId="5" xfId="9" applyFont="1" applyBorder="1" applyAlignment="1">
      <alignment horizontal="left" vertical="top"/>
    </xf>
    <xf numFmtId="0" fontId="32" fillId="0" borderId="0" xfId="9" applyFont="1" applyAlignment="1">
      <alignment horizontal="left" vertical="top"/>
    </xf>
    <xf numFmtId="2" fontId="20" fillId="0" borderId="0" xfId="9" applyNumberFormat="1" applyFont="1" applyAlignment="1">
      <alignment horizontal="center" vertical="top"/>
    </xf>
    <xf numFmtId="0" fontId="20" fillId="0" borderId="0" xfId="9" applyFont="1" applyAlignment="1">
      <alignment horizontal="left" vertical="top"/>
    </xf>
    <xf numFmtId="168" fontId="20" fillId="4" borderId="4" xfId="9" applyNumberFormat="1" applyFont="1" applyFill="1" applyBorder="1" applyAlignment="1">
      <alignment horizontal="justify" vertical="top"/>
    </xf>
    <xf numFmtId="168" fontId="20" fillId="0" borderId="0" xfId="9" applyNumberFormat="1" applyFont="1" applyAlignment="1">
      <alignment horizontal="justify" vertical="center"/>
    </xf>
    <xf numFmtId="2" fontId="20" fillId="0" borderId="0" xfId="9" applyNumberFormat="1" applyFont="1" applyAlignment="1">
      <alignment wrapText="1"/>
    </xf>
    <xf numFmtId="168" fontId="23" fillId="0" borderId="0" xfId="9" applyNumberFormat="1" applyFont="1" applyAlignment="1">
      <alignment wrapText="1"/>
    </xf>
    <xf numFmtId="168" fontId="20" fillId="0" borderId="0" xfId="9" applyNumberFormat="1" applyFont="1" applyAlignment="1" applyProtection="1">
      <alignment wrapText="1"/>
      <protection locked="0"/>
    </xf>
    <xf numFmtId="168" fontId="20" fillId="0" borderId="0" xfId="9" applyNumberFormat="1" applyFont="1" applyAlignment="1">
      <alignment horizontal="right" wrapText="1"/>
    </xf>
    <xf numFmtId="168" fontId="33" fillId="0" borderId="0" xfId="0" applyNumberFormat="1" applyFont="1" applyAlignment="1">
      <alignment horizontal="center" vertical="top" wrapText="1"/>
    </xf>
    <xf numFmtId="168" fontId="31" fillId="0" borderId="0" xfId="0" applyNumberFormat="1" applyFont="1" applyAlignment="1">
      <alignment horizontal="center" vertical="top" wrapText="1"/>
    </xf>
    <xf numFmtId="168" fontId="31" fillId="0" borderId="4" xfId="0" applyNumberFormat="1" applyFont="1" applyBorder="1" applyAlignment="1">
      <alignment horizontal="center" vertical="top" wrapText="1"/>
    </xf>
    <xf numFmtId="168" fontId="31" fillId="0" borderId="0" xfId="0" applyNumberFormat="1" applyFont="1" applyAlignment="1">
      <alignment horizontal="left" vertical="top" wrapText="1"/>
    </xf>
    <xf numFmtId="168" fontId="15" fillId="8" borderId="0" xfId="0" applyNumberFormat="1" applyFont="1" applyFill="1" applyAlignment="1">
      <alignment horizontal="center" vertical="top" wrapText="1"/>
    </xf>
    <xf numFmtId="168" fontId="15" fillId="8" borderId="0" xfId="0" applyNumberFormat="1" applyFont="1" applyFill="1" applyAlignment="1">
      <alignment horizontal="justify" vertical="top" wrapText="1"/>
    </xf>
    <xf numFmtId="168" fontId="19" fillId="8" borderId="0" xfId="0" applyNumberFormat="1" applyFont="1" applyFill="1" applyAlignment="1">
      <alignment horizontal="center" vertical="top" wrapText="1"/>
    </xf>
    <xf numFmtId="2" fontId="20" fillId="8" borderId="0" xfId="0" applyNumberFormat="1" applyFont="1" applyFill="1" applyAlignment="1">
      <alignment horizontal="center" vertical="top" wrapText="1"/>
    </xf>
    <xf numFmtId="168" fontId="23" fillId="8" borderId="0" xfId="0" applyNumberFormat="1" applyFont="1" applyFill="1" applyAlignment="1">
      <alignment horizontal="center" vertical="top" wrapText="1"/>
    </xf>
    <xf numFmtId="168" fontId="20" fillId="8" borderId="0" xfId="0" applyNumberFormat="1" applyFont="1" applyFill="1" applyAlignment="1" applyProtection="1">
      <alignment horizontal="center" vertical="top" wrapText="1"/>
      <protection locked="0"/>
    </xf>
    <xf numFmtId="168" fontId="20" fillId="8" borderId="0" xfId="0" applyNumberFormat="1" applyFont="1" applyFill="1" applyAlignment="1">
      <alignment horizontal="center" vertical="top" wrapText="1"/>
    </xf>
    <xf numFmtId="0" fontId="32" fillId="0" borderId="5" xfId="0" applyFont="1" applyBorder="1" applyAlignment="1">
      <alignment horizontal="left" vertical="top"/>
    </xf>
    <xf numFmtId="2" fontId="20" fillId="0" borderId="6" xfId="0" applyNumberFormat="1" applyFont="1" applyBorder="1" applyAlignment="1">
      <alignment horizontal="center" vertical="top"/>
    </xf>
    <xf numFmtId="0" fontId="20" fillId="0" borderId="7" xfId="0" applyFont="1" applyBorder="1" applyAlignment="1">
      <alignment horizontal="left" vertical="top"/>
    </xf>
    <xf numFmtId="2" fontId="20" fillId="0" borderId="8" xfId="0" applyNumberFormat="1" applyFont="1" applyBorder="1" applyAlignment="1">
      <alignment horizontal="center" vertical="top"/>
    </xf>
    <xf numFmtId="0" fontId="20" fillId="0" borderId="5" xfId="0" applyFont="1" applyBorder="1" applyAlignment="1">
      <alignment horizontal="left" vertical="top"/>
    </xf>
    <xf numFmtId="49" fontId="19" fillId="0" borderId="0" xfId="0" applyNumberFormat="1" applyFont="1" applyAlignment="1">
      <alignment horizontal="justify" vertical="top"/>
    </xf>
    <xf numFmtId="0" fontId="20" fillId="0" borderId="0" xfId="0" applyFont="1" applyAlignment="1">
      <alignment horizontal="justify" vertical="justify" wrapText="1"/>
    </xf>
    <xf numFmtId="0" fontId="18" fillId="0" borderId="0" xfId="25" applyFont="1" applyAlignment="1">
      <alignment vertical="top" wrapText="1"/>
    </xf>
    <xf numFmtId="0" fontId="18" fillId="0" borderId="0" xfId="25" applyFont="1" applyAlignment="1">
      <alignment horizontal="center" vertical="top" wrapText="1"/>
    </xf>
    <xf numFmtId="0" fontId="10" fillId="0" borderId="0" xfId="0" applyFont="1"/>
    <xf numFmtId="0" fontId="20" fillId="0" borderId="0" xfId="0" applyFont="1" applyAlignment="1">
      <alignment horizontal="right" vertical="distributed"/>
    </xf>
    <xf numFmtId="0" fontId="20" fillId="0" borderId="0" xfId="25" applyFont="1" applyAlignment="1">
      <alignment horizontal="justify" vertical="top" wrapText="1"/>
    </xf>
    <xf numFmtId="0" fontId="10" fillId="0" borderId="0" xfId="25" applyFont="1" applyAlignment="1">
      <alignment vertical="top" wrapText="1"/>
    </xf>
    <xf numFmtId="0" fontId="10" fillId="0" borderId="0" xfId="25" applyFont="1" applyAlignment="1">
      <alignment horizontal="center" vertical="top" wrapText="1"/>
    </xf>
    <xf numFmtId="0" fontId="20" fillId="0" borderId="0" xfId="25" applyFont="1" applyAlignment="1">
      <alignment vertical="top" wrapText="1"/>
    </xf>
    <xf numFmtId="0" fontId="10" fillId="0" borderId="0" xfId="25" applyFont="1" applyAlignment="1">
      <alignment vertical="top"/>
    </xf>
    <xf numFmtId="0" fontId="10" fillId="0" borderId="0" xfId="25" applyFont="1" applyAlignment="1">
      <alignment horizontal="center" vertical="top"/>
    </xf>
    <xf numFmtId="0" fontId="20" fillId="0" borderId="0" xfId="0" applyFont="1" applyAlignment="1">
      <alignment horizontal="justify" vertical="top"/>
    </xf>
    <xf numFmtId="49" fontId="20" fillId="4" borderId="9" xfId="0" applyNumberFormat="1" applyFont="1" applyFill="1" applyBorder="1" applyAlignment="1">
      <alignment horizontal="justify" vertical="distributed"/>
    </xf>
    <xf numFmtId="0" fontId="20" fillId="4" borderId="9" xfId="0" applyFont="1" applyFill="1" applyBorder="1" applyAlignment="1">
      <alignment horizontal="center" vertical="distributed"/>
    </xf>
    <xf numFmtId="2" fontId="20" fillId="5" borderId="9" xfId="0" applyNumberFormat="1" applyFont="1" applyFill="1" applyBorder="1" applyAlignment="1">
      <alignment horizontal="center" vertical="distributed"/>
    </xf>
    <xf numFmtId="0" fontId="20" fillId="4" borderId="9" xfId="0" quotePrefix="1" applyFont="1" applyFill="1" applyBorder="1" applyAlignment="1">
      <alignment horizontal="center" vertical="distributed"/>
    </xf>
    <xf numFmtId="0" fontId="20" fillId="0" borderId="0" xfId="0" applyFont="1" applyAlignment="1">
      <alignment horizontal="justify" vertical="distributed"/>
    </xf>
    <xf numFmtId="0" fontId="20" fillId="0" borderId="0" xfId="0" applyFont="1" applyAlignment="1">
      <alignment horizontal="center" vertical="distributed"/>
    </xf>
    <xf numFmtId="0" fontId="20" fillId="0" borderId="0" xfId="0" applyFont="1" applyAlignment="1">
      <alignment horizontal="left" vertical="top"/>
    </xf>
    <xf numFmtId="2" fontId="20" fillId="0" borderId="0" xfId="0" applyNumberFormat="1" applyFont="1" applyAlignment="1">
      <alignment horizontal="center" vertical="top"/>
    </xf>
    <xf numFmtId="0" fontId="19" fillId="0" borderId="0" xfId="0" applyFont="1" applyAlignment="1">
      <alignment horizontal="center" vertical="top"/>
    </xf>
    <xf numFmtId="0" fontId="34" fillId="0" borderId="0" xfId="25" applyFont="1" applyAlignment="1">
      <alignment horizontal="left" vertical="top" wrapText="1"/>
    </xf>
    <xf numFmtId="0" fontId="34" fillId="0" borderId="0" xfId="25" applyFont="1" applyAlignment="1">
      <alignment horizontal="center" vertical="top" wrapText="1"/>
    </xf>
    <xf numFmtId="0" fontId="20" fillId="0" borderId="0" xfId="0" applyFont="1"/>
    <xf numFmtId="49" fontId="19" fillId="0" borderId="0" xfId="0" applyNumberFormat="1" applyFont="1" applyAlignment="1">
      <alignment horizontal="center" vertical="top" wrapText="1"/>
    </xf>
    <xf numFmtId="0" fontId="20" fillId="0" borderId="0" xfId="0" applyFont="1" applyAlignment="1">
      <alignment vertical="top" wrapText="1"/>
    </xf>
    <xf numFmtId="4" fontId="20" fillId="0" borderId="0" xfId="0" applyNumberFormat="1" applyFont="1" applyAlignment="1">
      <alignment horizontal="center" wrapText="1"/>
    </xf>
    <xf numFmtId="164" fontId="20" fillId="0" borderId="0" xfId="0" applyNumberFormat="1" applyFont="1" applyAlignment="1">
      <alignment horizontal="center" vertical="center" wrapText="1"/>
    </xf>
    <xf numFmtId="0" fontId="20" fillId="0" borderId="0" xfId="0" applyFont="1" applyAlignment="1">
      <alignment horizontal="left" vertical="center" wrapText="1"/>
    </xf>
    <xf numFmtId="49" fontId="20" fillId="0" borderId="0" xfId="0" applyNumberFormat="1" applyFont="1" applyAlignment="1">
      <alignment horizontal="center" vertical="top" wrapText="1"/>
    </xf>
    <xf numFmtId="4" fontId="20" fillId="0" borderId="0" xfId="0" applyNumberFormat="1" applyFont="1" applyAlignment="1">
      <alignment horizontal="left" wrapText="1"/>
    </xf>
    <xf numFmtId="0" fontId="20" fillId="0" borderId="0" xfId="0" applyFont="1" applyAlignment="1">
      <alignment horizontal="left" wrapText="1"/>
    </xf>
    <xf numFmtId="0" fontId="19" fillId="0" borderId="0" xfId="0" applyFont="1" applyAlignment="1">
      <alignment vertical="top" wrapText="1"/>
    </xf>
    <xf numFmtId="0" fontId="36" fillId="0" borderId="0" xfId="0" quotePrefix="1" applyFont="1" applyAlignment="1">
      <alignment vertical="top" wrapText="1"/>
    </xf>
    <xf numFmtId="170" fontId="36" fillId="0" borderId="0" xfId="0" quotePrefix="1" applyNumberFormat="1" applyFont="1" applyAlignment="1">
      <alignment vertical="top" wrapText="1"/>
    </xf>
    <xf numFmtId="49" fontId="36" fillId="0" borderId="0" xfId="0" applyNumberFormat="1" applyFont="1" applyAlignment="1">
      <alignment vertical="top" wrapText="1"/>
    </xf>
    <xf numFmtId="49" fontId="20" fillId="0" borderId="0" xfId="0" applyNumberFormat="1" applyFont="1" applyAlignment="1">
      <alignment horizontal="center" vertical="top"/>
    </xf>
    <xf numFmtId="0" fontId="20" fillId="0" borderId="0" xfId="0" applyFont="1" applyAlignment="1">
      <alignment horizontal="left" vertical="top" wrapText="1"/>
    </xf>
    <xf numFmtId="0" fontId="20" fillId="0" borderId="0" xfId="0" applyFont="1" applyAlignment="1">
      <alignment horizontal="center" vertical="top" wrapText="1"/>
    </xf>
    <xf numFmtId="4" fontId="20" fillId="0" borderId="0" xfId="0" applyNumberFormat="1" applyFont="1" applyAlignment="1">
      <alignment horizontal="center" vertical="top"/>
    </xf>
    <xf numFmtId="164" fontId="20" fillId="0" borderId="0" xfId="0" applyNumberFormat="1" applyFont="1" applyAlignment="1">
      <alignment horizontal="center" vertical="top"/>
    </xf>
    <xf numFmtId="0" fontId="36" fillId="0" borderId="0" xfId="25" applyFont="1" applyAlignment="1">
      <alignment horizontal="left" vertical="top" wrapText="1"/>
    </xf>
    <xf numFmtId="0" fontId="36" fillId="0" borderId="0" xfId="25" applyFont="1" applyAlignment="1">
      <alignment horizontal="left" vertical="top"/>
    </xf>
    <xf numFmtId="0" fontId="36" fillId="0" borderId="0" xfId="25" applyFont="1" applyAlignment="1">
      <alignment horizontal="center" vertical="top"/>
    </xf>
    <xf numFmtId="168" fontId="20" fillId="4" borderId="4" xfId="0" applyNumberFormat="1" applyFont="1" applyFill="1" applyBorder="1" applyAlignment="1">
      <alignment horizontal="right" vertical="top" wrapText="1"/>
    </xf>
    <xf numFmtId="168" fontId="31" fillId="0" borderId="0" xfId="0" applyNumberFormat="1" applyFont="1" applyAlignment="1">
      <alignment wrapText="1"/>
    </xf>
    <xf numFmtId="0" fontId="37" fillId="0" borderId="0" xfId="25" applyFont="1" applyAlignment="1">
      <alignment vertical="top" wrapText="1"/>
    </xf>
    <xf numFmtId="0" fontId="37" fillId="0" borderId="0" xfId="25" applyFont="1" applyAlignment="1">
      <alignment horizontal="center" vertical="top" wrapText="1"/>
    </xf>
    <xf numFmtId="0" fontId="38" fillId="0" borderId="0" xfId="0" applyFont="1"/>
    <xf numFmtId="0" fontId="31" fillId="0" borderId="0" xfId="0" applyFont="1" applyAlignment="1">
      <alignment horizontal="right" vertical="distributed"/>
    </xf>
    <xf numFmtId="168" fontId="28" fillId="0" borderId="0" xfId="0" applyNumberFormat="1" applyFont="1" applyAlignment="1">
      <alignment horizontal="center" vertical="top" wrapText="1"/>
    </xf>
    <xf numFmtId="168" fontId="21" fillId="6" borderId="0" xfId="0" applyNumberFormat="1" applyFont="1" applyFill="1" applyAlignment="1">
      <alignment horizontal="right" wrapText="1"/>
    </xf>
    <xf numFmtId="168" fontId="20" fillId="0" borderId="0" xfId="0" applyNumberFormat="1" applyFont="1" applyAlignment="1">
      <alignment horizontal="right" wrapText="1"/>
    </xf>
    <xf numFmtId="168" fontId="16" fillId="8" borderId="0" xfId="0" applyNumberFormat="1" applyFont="1" applyFill="1" applyAlignment="1">
      <alignment horizontal="center" vertical="top" wrapText="1"/>
    </xf>
    <xf numFmtId="168" fontId="16" fillId="8" borderId="0" xfId="0" applyNumberFormat="1" applyFont="1" applyFill="1" applyAlignment="1">
      <alignment horizontal="justify" vertical="top" wrapText="1"/>
    </xf>
    <xf numFmtId="168" fontId="20" fillId="4" borderId="0" xfId="0" applyNumberFormat="1" applyFont="1" applyFill="1" applyAlignment="1">
      <alignment horizontal="right" vertical="top" wrapText="1"/>
    </xf>
    <xf numFmtId="168" fontId="20" fillId="4" borderId="0" xfId="0" applyNumberFormat="1" applyFont="1" applyFill="1" applyAlignment="1">
      <alignment horizontal="right" vertical="center" wrapText="1"/>
    </xf>
    <xf numFmtId="168" fontId="20" fillId="0" borderId="0" xfId="0" applyNumberFormat="1" applyFont="1" applyAlignment="1">
      <alignment horizontal="right" vertical="center" wrapText="1"/>
    </xf>
    <xf numFmtId="168" fontId="16" fillId="0" borderId="0" xfId="0" applyNumberFormat="1" applyFont="1" applyAlignment="1">
      <alignment horizontal="center" vertical="top" wrapText="1"/>
    </xf>
    <xf numFmtId="168" fontId="16" fillId="0" borderId="0" xfId="0" applyNumberFormat="1" applyFont="1" applyAlignment="1">
      <alignment horizontal="justify" vertical="top" wrapText="1"/>
    </xf>
    <xf numFmtId="168" fontId="16" fillId="6" borderId="0" xfId="0" applyNumberFormat="1" applyFont="1" applyFill="1" applyAlignment="1">
      <alignment horizontal="right" vertical="top" wrapText="1"/>
    </xf>
    <xf numFmtId="168" fontId="19" fillId="0" borderId="0" xfId="55" applyNumberFormat="1" applyFont="1" applyAlignment="1">
      <alignment horizontal="center" vertical="top" wrapText="1"/>
    </xf>
    <xf numFmtId="168" fontId="19" fillId="0" borderId="0" xfId="55" applyNumberFormat="1" applyFont="1" applyAlignment="1">
      <alignment horizontal="justify" vertical="top" wrapText="1"/>
    </xf>
    <xf numFmtId="2" fontId="20" fillId="0" borderId="0" xfId="55" applyNumberFormat="1" applyFont="1" applyAlignment="1">
      <alignment horizontal="center" vertical="top" wrapText="1"/>
    </xf>
    <xf numFmtId="168" fontId="23" fillId="0" borderId="0" xfId="55" applyNumberFormat="1" applyFont="1" applyAlignment="1">
      <alignment horizontal="center" vertical="top" wrapText="1"/>
    </xf>
    <xf numFmtId="168" fontId="20" fillId="0" borderId="0" xfId="55" applyNumberFormat="1" applyFont="1" applyAlignment="1" applyProtection="1">
      <alignment horizontal="center" vertical="top" wrapText="1"/>
      <protection locked="0"/>
    </xf>
    <xf numFmtId="168" fontId="20" fillId="0" borderId="0" xfId="55" applyNumberFormat="1" applyFont="1" applyAlignment="1">
      <alignment horizontal="left" vertical="top" wrapText="1"/>
    </xf>
    <xf numFmtId="168" fontId="20" fillId="0" borderId="0" xfId="55" applyNumberFormat="1" applyFont="1" applyAlignment="1">
      <alignment horizontal="justify" vertical="top"/>
    </xf>
    <xf numFmtId="168" fontId="20" fillId="0" borderId="3" xfId="55" applyNumberFormat="1" applyFont="1" applyBorder="1" applyAlignment="1">
      <alignment horizontal="center" vertical="top" wrapText="1"/>
    </xf>
    <xf numFmtId="168" fontId="20" fillId="4" borderId="4" xfId="55" applyNumberFormat="1" applyFont="1" applyFill="1" applyBorder="1" applyAlignment="1">
      <alignment horizontal="justify" vertical="top" wrapText="1"/>
    </xf>
    <xf numFmtId="168" fontId="20" fillId="7" borderId="4" xfId="55" applyNumberFormat="1" applyFont="1" applyFill="1" applyBorder="1" applyAlignment="1">
      <alignment horizontal="center" vertical="top" wrapText="1"/>
    </xf>
    <xf numFmtId="2" fontId="20" fillId="7" borderId="4" xfId="55" applyNumberFormat="1" applyFont="1" applyFill="1" applyBorder="1" applyAlignment="1">
      <alignment horizontal="center" vertical="top" wrapText="1"/>
    </xf>
    <xf numFmtId="168" fontId="23" fillId="4" borderId="4" xfId="55" applyNumberFormat="1" applyFont="1" applyFill="1" applyBorder="1" applyAlignment="1">
      <alignment horizontal="center" vertical="top" wrapText="1"/>
    </xf>
    <xf numFmtId="168" fontId="20" fillId="4" borderId="4" xfId="55" applyNumberFormat="1" applyFont="1" applyFill="1" applyBorder="1" applyAlignment="1" applyProtection="1">
      <alignment horizontal="center" vertical="top" wrapText="1"/>
      <protection locked="0"/>
    </xf>
    <xf numFmtId="168" fontId="23" fillId="4" borderId="4" xfId="55" quotePrefix="1" applyNumberFormat="1" applyFont="1" applyFill="1" applyBorder="1" applyAlignment="1">
      <alignment horizontal="center" vertical="top" wrapText="1"/>
    </xf>
    <xf numFmtId="168" fontId="20" fillId="0" borderId="0" xfId="55" applyNumberFormat="1" applyFont="1" applyAlignment="1">
      <alignment horizontal="justify" vertical="top" wrapText="1"/>
    </xf>
    <xf numFmtId="0" fontId="19" fillId="0" borderId="0" xfId="25" applyFont="1" applyAlignment="1">
      <alignment horizontal="left" vertical="top" wrapText="1"/>
    </xf>
    <xf numFmtId="0" fontId="20" fillId="0" borderId="0" xfId="0" quotePrefix="1" applyFont="1" applyAlignment="1">
      <alignment vertical="top" wrapText="1"/>
    </xf>
    <xf numFmtId="170" fontId="20" fillId="0" borderId="0" xfId="0" quotePrefix="1" applyNumberFormat="1" applyFont="1" applyAlignment="1">
      <alignment vertical="top" wrapText="1"/>
    </xf>
    <xf numFmtId="49" fontId="20" fillId="0" borderId="0" xfId="0" applyNumberFormat="1" applyFont="1" applyAlignment="1">
      <alignment vertical="top" wrapText="1"/>
    </xf>
    <xf numFmtId="0" fontId="20" fillId="0" borderId="0" xfId="25" applyFont="1" applyAlignment="1">
      <alignment horizontal="left" vertical="top"/>
    </xf>
    <xf numFmtId="168" fontId="23" fillId="0" borderId="4" xfId="9" quotePrefix="1" applyNumberFormat="1" applyFont="1" applyBorder="1" applyAlignment="1">
      <alignment horizontal="center" vertical="top" wrapText="1"/>
    </xf>
    <xf numFmtId="168" fontId="10" fillId="0" borderId="3" xfId="0" applyNumberFormat="1" applyFont="1" applyBorder="1" applyAlignment="1">
      <alignment horizontal="left"/>
    </xf>
    <xf numFmtId="168" fontId="18" fillId="0" borderId="3" xfId="0" applyNumberFormat="1" applyFont="1" applyBorder="1" applyAlignment="1">
      <alignment horizontal="left"/>
    </xf>
    <xf numFmtId="168" fontId="18" fillId="0" borderId="3" xfId="0" applyNumberFormat="1" applyFont="1" applyBorder="1" applyAlignment="1">
      <alignment horizontal="left" vertical="center" wrapText="1"/>
    </xf>
    <xf numFmtId="168" fontId="10" fillId="0" borderId="3" xfId="0" applyNumberFormat="1" applyFont="1" applyBorder="1" applyAlignment="1">
      <alignment horizontal="left" wrapText="1"/>
    </xf>
    <xf numFmtId="168" fontId="18" fillId="0" borderId="10" xfId="0" applyNumberFormat="1" applyFont="1" applyBorder="1" applyAlignment="1">
      <alignment horizontal="center" wrapText="1"/>
    </xf>
    <xf numFmtId="168" fontId="18" fillId="0" borderId="0" xfId="0" applyNumberFormat="1" applyFont="1" applyAlignment="1">
      <alignment horizontal="center" wrapText="1"/>
    </xf>
    <xf numFmtId="168" fontId="13" fillId="6" borderId="3" xfId="0" applyNumberFormat="1" applyFont="1" applyFill="1" applyBorder="1" applyAlignment="1">
      <alignment horizontal="center" vertical="top" wrapText="1"/>
    </xf>
    <xf numFmtId="168" fontId="10" fillId="0" borderId="0" xfId="0" applyNumberFormat="1" applyFont="1" applyAlignment="1">
      <alignment horizontal="justify" vertical="center" wrapText="1"/>
    </xf>
    <xf numFmtId="168" fontId="17" fillId="0" borderId="0" xfId="0" applyNumberFormat="1" applyFont="1" applyAlignment="1">
      <alignment horizontal="center" vertical="center" wrapText="1"/>
    </xf>
    <xf numFmtId="168" fontId="15" fillId="0" borderId="0" xfId="52" applyNumberFormat="1" applyFont="1" applyAlignment="1">
      <alignment horizontal="center" vertical="center" wrapText="1"/>
    </xf>
  </cellXfs>
  <cellStyles count="64">
    <cellStyle name="Comma 10" xfId="1" xr:uid="{00000000-0005-0000-0000-000000000000}"/>
    <cellStyle name="Comma 13" xfId="2" xr:uid="{00000000-0005-0000-0000-000001000000}"/>
    <cellStyle name="Comma 13 2" xfId="3" xr:uid="{00000000-0005-0000-0000-000002000000}"/>
    <cellStyle name="Comma 13 2 2" xfId="4" xr:uid="{00000000-0005-0000-0000-000003000000}"/>
    <cellStyle name="Comma 14" xfId="5" xr:uid="{00000000-0005-0000-0000-000004000000}"/>
    <cellStyle name="Comma 2 2" xfId="6" xr:uid="{00000000-0005-0000-0000-000005000000}"/>
    <cellStyle name="Excel Built-in Normal" xfId="7" xr:uid="{00000000-0005-0000-0000-000006000000}"/>
    <cellStyle name="Naslov 5" xfId="8" xr:uid="{00000000-0005-0000-0000-000007000000}"/>
    <cellStyle name="Normal" xfId="0" builtinId="0"/>
    <cellStyle name="Normal 10" xfId="9" xr:uid="{00000000-0005-0000-0000-000008000000}"/>
    <cellStyle name="Normal 10 2" xfId="10" xr:uid="{00000000-0005-0000-0000-000009000000}"/>
    <cellStyle name="Normal 11 2" xfId="11" xr:uid="{00000000-0005-0000-0000-00000A000000}"/>
    <cellStyle name="Normal 13" xfId="12" xr:uid="{00000000-0005-0000-0000-00000B000000}"/>
    <cellStyle name="Normal 13 2" xfId="13" xr:uid="{00000000-0005-0000-0000-00000C000000}"/>
    <cellStyle name="Normal 15" xfId="14" xr:uid="{00000000-0005-0000-0000-00000D000000}"/>
    <cellStyle name="Normal 16" xfId="15" xr:uid="{00000000-0005-0000-0000-00000E000000}"/>
    <cellStyle name="Normal 18" xfId="16" xr:uid="{00000000-0005-0000-0000-00000F000000}"/>
    <cellStyle name="Normal 2" xfId="17" xr:uid="{00000000-0005-0000-0000-000010000000}"/>
    <cellStyle name="Normal 2 2" xfId="18" xr:uid="{00000000-0005-0000-0000-000011000000}"/>
    <cellStyle name="Normal 2 2 2" xfId="19" xr:uid="{00000000-0005-0000-0000-000012000000}"/>
    <cellStyle name="Normal 20" xfId="20" xr:uid="{00000000-0005-0000-0000-000013000000}"/>
    <cellStyle name="Normal 22" xfId="21" xr:uid="{00000000-0005-0000-0000-000014000000}"/>
    <cellStyle name="Normal 25" xfId="22" xr:uid="{00000000-0005-0000-0000-000015000000}"/>
    <cellStyle name="Normal 27" xfId="23" xr:uid="{00000000-0005-0000-0000-000016000000}"/>
    <cellStyle name="Normal 29" xfId="24" xr:uid="{00000000-0005-0000-0000-000017000000}"/>
    <cellStyle name="Normal 3" xfId="25" xr:uid="{00000000-0005-0000-0000-000018000000}"/>
    <cellStyle name="Normal 3 2" xfId="26" xr:uid="{00000000-0005-0000-0000-000019000000}"/>
    <cellStyle name="Normal 3 3" xfId="27" xr:uid="{00000000-0005-0000-0000-00001A000000}"/>
    <cellStyle name="Normal 32" xfId="28" xr:uid="{00000000-0005-0000-0000-00001B000000}"/>
    <cellStyle name="Normal 34" xfId="29" xr:uid="{00000000-0005-0000-0000-00001C000000}"/>
    <cellStyle name="Normal 36" xfId="30" xr:uid="{00000000-0005-0000-0000-00001D000000}"/>
    <cellStyle name="Normal 38" xfId="31" xr:uid="{00000000-0005-0000-0000-00001E000000}"/>
    <cellStyle name="Normal 4" xfId="32" xr:uid="{00000000-0005-0000-0000-00001F000000}"/>
    <cellStyle name="Normal 4 2" xfId="33" xr:uid="{00000000-0005-0000-0000-000020000000}"/>
    <cellStyle name="Normal 4 3" xfId="34" xr:uid="{00000000-0005-0000-0000-000021000000}"/>
    <cellStyle name="Normal 40" xfId="35" xr:uid="{00000000-0005-0000-0000-000022000000}"/>
    <cellStyle name="Normal 42" xfId="36" xr:uid="{00000000-0005-0000-0000-000023000000}"/>
    <cellStyle name="Normal 44" xfId="37" xr:uid="{00000000-0005-0000-0000-000024000000}"/>
    <cellStyle name="Normal 46" xfId="38" xr:uid="{00000000-0005-0000-0000-000025000000}"/>
    <cellStyle name="Normal 5" xfId="39" xr:uid="{00000000-0005-0000-0000-000026000000}"/>
    <cellStyle name="Normal 5 2" xfId="40" xr:uid="{00000000-0005-0000-0000-000027000000}"/>
    <cellStyle name="Normal 5 3" xfId="41" xr:uid="{00000000-0005-0000-0000-000028000000}"/>
    <cellStyle name="Normal 58 2" xfId="42" xr:uid="{00000000-0005-0000-0000-000029000000}"/>
    <cellStyle name="Normal 6" xfId="43" xr:uid="{00000000-0005-0000-0000-00002A000000}"/>
    <cellStyle name="Normal 6 2" xfId="44" xr:uid="{00000000-0005-0000-0000-00002B000000}"/>
    <cellStyle name="Normal 6 3" xfId="45" xr:uid="{00000000-0005-0000-0000-00002C000000}"/>
    <cellStyle name="Normal 7 2" xfId="46" xr:uid="{00000000-0005-0000-0000-00002D000000}"/>
    <cellStyle name="Normal 8" xfId="47" xr:uid="{00000000-0005-0000-0000-00002E000000}"/>
    <cellStyle name="Normal 8 2" xfId="48" xr:uid="{00000000-0005-0000-0000-00002F000000}"/>
    <cellStyle name="Normal 9" xfId="49" xr:uid="{00000000-0005-0000-0000-000030000000}"/>
    <cellStyle name="Normal 9 2" xfId="50" xr:uid="{00000000-0005-0000-0000-000031000000}"/>
    <cellStyle name="Normal 98" xfId="51" xr:uid="{00000000-0005-0000-0000-000032000000}"/>
    <cellStyle name="Normal_Troskovnik_Kanalizacija" xfId="52" xr:uid="{00000000-0005-0000-0000-000034000000}"/>
    <cellStyle name="Normalno 2" xfId="53" xr:uid="{00000000-0005-0000-0000-000036000000}"/>
    <cellStyle name="Normalno 3" xfId="54" xr:uid="{00000000-0005-0000-0000-000037000000}"/>
    <cellStyle name="Normalno 3 2" xfId="55" xr:uid="{00000000-0005-0000-0000-000038000000}"/>
    <cellStyle name="Normalno 4" xfId="56" xr:uid="{00000000-0005-0000-0000-000039000000}"/>
    <cellStyle name="Obično_Ponudbeni troškovnik" xfId="57" xr:uid="{00000000-0005-0000-0000-00003A000000}"/>
    <cellStyle name="Percent 2" xfId="58" xr:uid="{00000000-0005-0000-0000-00003B000000}"/>
    <cellStyle name="Percent 2 10" xfId="59" xr:uid="{00000000-0005-0000-0000-00003C000000}"/>
    <cellStyle name="Percent 2 31" xfId="60" xr:uid="{00000000-0005-0000-0000-00003D000000}"/>
    <cellStyle name="Percent 3" xfId="61" xr:uid="{00000000-0005-0000-0000-00003E000000}"/>
    <cellStyle name="Style 1" xfId="62" xr:uid="{00000000-0005-0000-0000-00003F000000}"/>
    <cellStyle name="Ukupno" xfId="63" xr:uid="{00000000-0005-0000-0000-000040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AF3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Tema sustava Office">
  <a:themeElements>
    <a:clrScheme name="Prilagođeno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058BC5"/>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I80"/>
  <sheetViews>
    <sheetView topLeftCell="A43" zoomScaleNormal="100" zoomScaleSheetLayoutView="100" workbookViewId="0">
      <selection activeCell="A9" sqref="A9:I9"/>
    </sheetView>
  </sheetViews>
  <sheetFormatPr defaultColWidth="9.140625" defaultRowHeight="12.75"/>
  <cols>
    <col min="1" max="1" width="9.140625" style="5" customWidth="1"/>
    <col min="2" max="2" width="9.140625" style="6" customWidth="1"/>
    <col min="3" max="6" width="9.140625" style="5" customWidth="1"/>
    <col min="7" max="7" width="10.42578125" style="5" customWidth="1"/>
    <col min="8" max="16384" width="9.140625" style="7"/>
  </cols>
  <sheetData>
    <row r="1" spans="1:9" ht="15" customHeight="1"/>
    <row r="2" spans="1:9" ht="15" customHeight="1"/>
    <row r="3" spans="1:9" ht="15" customHeight="1"/>
    <row r="4" spans="1:9" ht="15" customHeight="1"/>
    <row r="5" spans="1:9" ht="15" customHeight="1">
      <c r="B5" s="8"/>
      <c r="C5" s="9"/>
      <c r="D5" s="9"/>
      <c r="E5" s="9"/>
      <c r="F5" s="9"/>
      <c r="G5" s="9"/>
    </row>
    <row r="6" spans="1:9" ht="15" customHeight="1"/>
    <row r="7" spans="1:9" ht="15" customHeight="1"/>
    <row r="8" spans="1:9" ht="15" customHeight="1"/>
    <row r="9" spans="1:9" s="10" customFormat="1" ht="23.25">
      <c r="A9" s="279" t="s">
        <v>402</v>
      </c>
      <c r="B9" s="279"/>
      <c r="C9" s="279"/>
      <c r="D9" s="279"/>
      <c r="E9" s="279"/>
      <c r="F9" s="279"/>
      <c r="G9" s="279"/>
      <c r="H9" s="279"/>
      <c r="I9" s="279"/>
    </row>
    <row r="10" spans="1:9" s="10" customFormat="1" ht="23.25">
      <c r="A10" s="11"/>
      <c r="B10" s="11"/>
      <c r="C10" s="11"/>
      <c r="D10" s="11"/>
      <c r="E10" s="11"/>
      <c r="F10" s="11"/>
      <c r="G10" s="11"/>
      <c r="H10" s="16"/>
      <c r="I10" s="16"/>
    </row>
    <row r="11" spans="1:9" ht="18">
      <c r="A11" s="282" t="s">
        <v>391</v>
      </c>
      <c r="B11" s="282"/>
      <c r="C11" s="282"/>
      <c r="D11" s="282"/>
      <c r="E11" s="282"/>
      <c r="F11" s="282"/>
      <c r="G11" s="282"/>
      <c r="H11" s="282"/>
      <c r="I11" s="282"/>
    </row>
    <row r="12" spans="1:9" ht="15" customHeight="1">
      <c r="B12" s="17"/>
      <c r="H12" s="5"/>
      <c r="I12" s="5"/>
    </row>
    <row r="13" spans="1:9" ht="15" customHeight="1">
      <c r="B13" s="5"/>
      <c r="C13" s="15"/>
      <c r="D13" s="15"/>
      <c r="E13" s="18" t="s">
        <v>35</v>
      </c>
      <c r="F13" s="15"/>
      <c r="H13" s="5"/>
      <c r="I13" s="5"/>
    </row>
    <row r="14" spans="1:9" s="6" customFormat="1" ht="15" customHeight="1">
      <c r="A14" s="3"/>
      <c r="B14" s="17"/>
      <c r="C14" s="15"/>
      <c r="D14" s="15"/>
      <c r="E14" s="18" t="s">
        <v>333</v>
      </c>
      <c r="F14" s="15"/>
      <c r="G14" s="17"/>
      <c r="H14" s="17"/>
      <c r="I14" s="17"/>
    </row>
    <row r="15" spans="1:9" ht="15" customHeight="1">
      <c r="C15" s="1"/>
      <c r="D15" s="1"/>
      <c r="E15" s="1"/>
      <c r="F15" s="1"/>
      <c r="G15" s="1"/>
    </row>
    <row r="16" spans="1:9" ht="15" customHeight="1">
      <c r="A16" s="2"/>
      <c r="B16" s="12"/>
      <c r="C16" s="1"/>
      <c r="D16" s="7"/>
      <c r="E16" s="1"/>
      <c r="F16" s="1"/>
      <c r="G16" s="1"/>
    </row>
    <row r="17" spans="1:9" ht="15" customHeight="1">
      <c r="A17" s="2"/>
      <c r="B17" s="12"/>
      <c r="C17" s="1"/>
      <c r="D17" s="13"/>
      <c r="E17" s="1"/>
      <c r="F17" s="1"/>
      <c r="G17" s="1"/>
    </row>
    <row r="18" spans="1:9" ht="15" customHeight="1">
      <c r="A18" s="2"/>
      <c r="C18" s="1"/>
      <c r="D18" s="14"/>
      <c r="E18" s="1"/>
      <c r="F18" s="1"/>
      <c r="G18" s="1"/>
    </row>
    <row r="19" spans="1:9" ht="15" customHeight="1">
      <c r="A19" s="2"/>
      <c r="B19" s="12"/>
      <c r="C19" s="1"/>
      <c r="D19" s="13"/>
      <c r="E19" s="1"/>
      <c r="F19" s="1"/>
      <c r="G19" s="1"/>
    </row>
    <row r="20" spans="1:9" ht="15" customHeight="1">
      <c r="A20" s="2"/>
      <c r="C20" s="1"/>
      <c r="D20" s="13"/>
      <c r="E20" s="1"/>
      <c r="F20" s="1"/>
      <c r="G20" s="1"/>
    </row>
    <row r="21" spans="1:9" ht="15" customHeight="1">
      <c r="A21" s="2" t="s">
        <v>37</v>
      </c>
      <c r="B21" s="12"/>
      <c r="C21" s="1"/>
      <c r="D21" s="7"/>
      <c r="E21" s="87" t="s">
        <v>367</v>
      </c>
      <c r="F21" s="1"/>
      <c r="G21" s="1"/>
    </row>
    <row r="22" spans="1:9" ht="15" customHeight="1">
      <c r="A22" s="2"/>
      <c r="B22" s="12"/>
      <c r="C22" s="1"/>
      <c r="D22" s="13"/>
      <c r="E22" s="19"/>
      <c r="F22" s="1"/>
      <c r="G22" s="1"/>
    </row>
    <row r="23" spans="1:9" ht="15" customHeight="1">
      <c r="A23" s="2" t="s">
        <v>36</v>
      </c>
      <c r="C23" s="1"/>
      <c r="D23" s="14"/>
      <c r="E23" s="87" t="s">
        <v>368</v>
      </c>
      <c r="F23" s="1"/>
      <c r="G23" s="1"/>
    </row>
    <row r="24" spans="1:9" ht="15" customHeight="1">
      <c r="A24" s="2"/>
      <c r="B24" s="12"/>
      <c r="C24" s="1"/>
      <c r="D24" s="13"/>
      <c r="E24" s="19"/>
      <c r="F24" s="1"/>
      <c r="G24" s="1"/>
    </row>
    <row r="25" spans="1:9" ht="15" customHeight="1">
      <c r="A25" s="2" t="s">
        <v>38</v>
      </c>
      <c r="C25" s="1"/>
      <c r="D25" s="13"/>
      <c r="E25" s="20" t="s">
        <v>332</v>
      </c>
      <c r="F25" s="1"/>
      <c r="G25" s="1"/>
    </row>
    <row r="26" spans="1:9" ht="15" customHeight="1">
      <c r="C26" s="2"/>
      <c r="D26" s="2"/>
      <c r="E26" s="2"/>
      <c r="F26" s="2"/>
      <c r="G26" s="2"/>
    </row>
    <row r="27" spans="1:9" ht="15" customHeight="1"/>
    <row r="28" spans="1:9" ht="24.95" customHeight="1">
      <c r="A28" s="281" t="s">
        <v>26</v>
      </c>
      <c r="B28" s="281"/>
      <c r="C28" s="281"/>
      <c r="D28" s="281"/>
      <c r="E28" s="281"/>
      <c r="F28" s="281"/>
      <c r="G28" s="281"/>
      <c r="H28" s="281"/>
      <c r="I28" s="281"/>
    </row>
    <row r="29" spans="1:9" ht="24.95" customHeight="1"/>
    <row r="30" spans="1:9" ht="15" customHeight="1">
      <c r="A30" s="280" t="s">
        <v>96</v>
      </c>
      <c r="B30" s="280"/>
      <c r="C30" s="280"/>
      <c r="D30" s="280"/>
      <c r="E30" s="280"/>
      <c r="F30" s="280"/>
      <c r="G30" s="280"/>
      <c r="H30" s="280"/>
      <c r="I30" s="280"/>
    </row>
    <row r="31" spans="1:9" ht="15" customHeight="1">
      <c r="A31" s="280"/>
      <c r="B31" s="280"/>
      <c r="C31" s="280"/>
      <c r="D31" s="280"/>
      <c r="E31" s="280"/>
      <c r="F31" s="280"/>
      <c r="G31" s="280"/>
      <c r="H31" s="280"/>
      <c r="I31" s="280"/>
    </row>
    <row r="32" spans="1:9" ht="15" customHeight="1">
      <c r="A32" s="280"/>
      <c r="B32" s="280"/>
      <c r="C32" s="280"/>
      <c r="D32" s="280"/>
      <c r="E32" s="280"/>
      <c r="F32" s="280"/>
      <c r="G32" s="280"/>
      <c r="H32" s="280"/>
      <c r="I32" s="280"/>
    </row>
    <row r="33" spans="1:9" ht="15" customHeight="1">
      <c r="A33" s="280"/>
      <c r="B33" s="280"/>
      <c r="C33" s="280"/>
      <c r="D33" s="280"/>
      <c r="E33" s="280"/>
      <c r="F33" s="280"/>
      <c r="G33" s="280"/>
      <c r="H33" s="280"/>
      <c r="I33" s="280"/>
    </row>
    <row r="34" spans="1:9" ht="15" customHeight="1">
      <c r="A34" s="280"/>
      <c r="B34" s="280"/>
      <c r="C34" s="280"/>
      <c r="D34" s="280"/>
      <c r="E34" s="280"/>
      <c r="F34" s="280"/>
      <c r="G34" s="280"/>
      <c r="H34" s="280"/>
      <c r="I34" s="280"/>
    </row>
    <row r="35" spans="1:9" ht="15" customHeight="1">
      <c r="A35" s="280"/>
      <c r="B35" s="280"/>
      <c r="C35" s="280"/>
      <c r="D35" s="280"/>
      <c r="E35" s="280"/>
      <c r="F35" s="280"/>
      <c r="G35" s="280"/>
      <c r="H35" s="280"/>
      <c r="I35" s="280"/>
    </row>
    <row r="36" spans="1:9" ht="15" customHeight="1">
      <c r="A36" s="280"/>
      <c r="B36" s="280"/>
      <c r="C36" s="280"/>
      <c r="D36" s="280"/>
      <c r="E36" s="280"/>
      <c r="F36" s="280"/>
      <c r="G36" s="280"/>
      <c r="H36" s="280"/>
      <c r="I36" s="280"/>
    </row>
    <row r="37" spans="1:9" ht="15" customHeight="1">
      <c r="A37" s="280"/>
      <c r="B37" s="280"/>
      <c r="C37" s="280"/>
      <c r="D37" s="280"/>
      <c r="E37" s="280"/>
      <c r="F37" s="280"/>
      <c r="G37" s="280"/>
      <c r="H37" s="280"/>
      <c r="I37" s="280"/>
    </row>
    <row r="38" spans="1:9" ht="15" customHeight="1">
      <c r="A38" s="280"/>
      <c r="B38" s="280"/>
      <c r="C38" s="280"/>
      <c r="D38" s="280"/>
      <c r="E38" s="280"/>
      <c r="F38" s="280"/>
      <c r="G38" s="280"/>
      <c r="H38" s="280"/>
      <c r="I38" s="280"/>
    </row>
    <row r="39" spans="1:9" ht="15" customHeight="1">
      <c r="A39" s="280"/>
      <c r="B39" s="280"/>
      <c r="C39" s="280"/>
      <c r="D39" s="280"/>
      <c r="E39" s="280"/>
      <c r="F39" s="280"/>
      <c r="G39" s="280"/>
      <c r="H39" s="280"/>
      <c r="I39" s="280"/>
    </row>
    <row r="40" spans="1:9" ht="15" customHeight="1">
      <c r="A40" s="280"/>
      <c r="B40" s="280"/>
      <c r="C40" s="280"/>
      <c r="D40" s="280"/>
      <c r="E40" s="280"/>
      <c r="F40" s="280"/>
      <c r="G40" s="280"/>
      <c r="H40" s="280"/>
      <c r="I40" s="280"/>
    </row>
    <row r="41" spans="1:9" ht="15" customHeight="1">
      <c r="A41" s="280"/>
      <c r="B41" s="280"/>
      <c r="C41" s="280"/>
      <c r="D41" s="280"/>
      <c r="E41" s="280"/>
      <c r="F41" s="280"/>
      <c r="G41" s="280"/>
      <c r="H41" s="280"/>
      <c r="I41" s="280"/>
    </row>
    <row r="42" spans="1:9" ht="15" customHeight="1">
      <c r="A42" s="280"/>
      <c r="B42" s="280"/>
      <c r="C42" s="280"/>
      <c r="D42" s="280"/>
      <c r="E42" s="280"/>
      <c r="F42" s="280"/>
      <c r="G42" s="280"/>
      <c r="H42" s="280"/>
      <c r="I42" s="280"/>
    </row>
    <row r="43" spans="1:9" ht="15" customHeight="1">
      <c r="A43" s="280"/>
      <c r="B43" s="280"/>
      <c r="C43" s="280"/>
      <c r="D43" s="280"/>
      <c r="E43" s="280"/>
      <c r="F43" s="280"/>
      <c r="G43" s="280"/>
      <c r="H43" s="280"/>
      <c r="I43" s="280"/>
    </row>
    <row r="44" spans="1:9" ht="15" customHeight="1">
      <c r="A44" s="280"/>
      <c r="B44" s="280"/>
      <c r="C44" s="280"/>
      <c r="D44" s="280"/>
      <c r="E44" s="280"/>
      <c r="F44" s="280"/>
      <c r="G44" s="280"/>
      <c r="H44" s="280"/>
      <c r="I44" s="280"/>
    </row>
    <row r="45" spans="1:9" ht="15" customHeight="1">
      <c r="A45" s="280"/>
      <c r="B45" s="280"/>
      <c r="C45" s="280"/>
      <c r="D45" s="280"/>
      <c r="E45" s="280"/>
      <c r="F45" s="280"/>
      <c r="G45" s="280"/>
      <c r="H45" s="280"/>
      <c r="I45" s="280"/>
    </row>
    <row r="46" spans="1:9" ht="15" customHeight="1">
      <c r="A46" s="280"/>
      <c r="B46" s="280"/>
      <c r="C46" s="280"/>
      <c r="D46" s="280"/>
      <c r="E46" s="280"/>
      <c r="F46" s="280"/>
      <c r="G46" s="280"/>
      <c r="H46" s="280"/>
      <c r="I46" s="280"/>
    </row>
    <row r="47" spans="1:9" ht="15" customHeight="1">
      <c r="A47" s="280"/>
      <c r="B47" s="280"/>
      <c r="C47" s="280"/>
      <c r="D47" s="280"/>
      <c r="E47" s="280"/>
      <c r="F47" s="280"/>
      <c r="G47" s="280"/>
      <c r="H47" s="280"/>
      <c r="I47" s="280"/>
    </row>
    <row r="48" spans="1:9" ht="15" customHeight="1">
      <c r="A48" s="280"/>
      <c r="B48" s="280"/>
      <c r="C48" s="280"/>
      <c r="D48" s="280"/>
      <c r="E48" s="280"/>
      <c r="F48" s="280"/>
      <c r="G48" s="280"/>
      <c r="H48" s="280"/>
      <c r="I48" s="280"/>
    </row>
    <row r="49" spans="1:9" ht="15" customHeight="1">
      <c r="A49" s="280"/>
      <c r="B49" s="280"/>
      <c r="C49" s="280"/>
      <c r="D49" s="280"/>
      <c r="E49" s="280"/>
      <c r="F49" s="280"/>
      <c r="G49" s="280"/>
      <c r="H49" s="280"/>
      <c r="I49" s="280"/>
    </row>
    <row r="50" spans="1:9" ht="15" customHeight="1">
      <c r="A50" s="280"/>
      <c r="B50" s="280"/>
      <c r="C50" s="280"/>
      <c r="D50" s="280"/>
      <c r="E50" s="280"/>
      <c r="F50" s="280"/>
      <c r="G50" s="280"/>
      <c r="H50" s="280"/>
      <c r="I50" s="280"/>
    </row>
    <row r="51" spans="1:9" ht="15" customHeight="1">
      <c r="A51" s="280"/>
      <c r="B51" s="280"/>
      <c r="C51" s="280"/>
      <c r="D51" s="280"/>
      <c r="E51" s="280"/>
      <c r="F51" s="280"/>
      <c r="G51" s="280"/>
      <c r="H51" s="280"/>
      <c r="I51" s="280"/>
    </row>
    <row r="52" spans="1:9" ht="15" customHeight="1">
      <c r="A52" s="280"/>
      <c r="B52" s="280"/>
      <c r="C52" s="280"/>
      <c r="D52" s="280"/>
      <c r="E52" s="280"/>
      <c r="F52" s="280"/>
      <c r="G52" s="280"/>
      <c r="H52" s="280"/>
      <c r="I52" s="280"/>
    </row>
    <row r="53" spans="1:9" ht="15" customHeight="1">
      <c r="A53" s="280"/>
      <c r="B53" s="280"/>
      <c r="C53" s="280"/>
      <c r="D53" s="280"/>
      <c r="E53" s="280"/>
      <c r="F53" s="280"/>
      <c r="G53" s="280"/>
      <c r="H53" s="280"/>
      <c r="I53" s="280"/>
    </row>
    <row r="54" spans="1:9" ht="15" customHeight="1">
      <c r="A54" s="280"/>
      <c r="B54" s="280"/>
      <c r="C54" s="280"/>
      <c r="D54" s="280"/>
      <c r="E54" s="280"/>
      <c r="F54" s="280"/>
      <c r="G54" s="280"/>
      <c r="H54" s="280"/>
      <c r="I54" s="280"/>
    </row>
    <row r="55" spans="1:9" ht="15" customHeight="1">
      <c r="A55" s="280"/>
      <c r="B55" s="280"/>
      <c r="C55" s="280"/>
      <c r="D55" s="280"/>
      <c r="E55" s="280"/>
      <c r="F55" s="280"/>
      <c r="G55" s="280"/>
      <c r="H55" s="280"/>
      <c r="I55" s="280"/>
    </row>
    <row r="56" spans="1:9" ht="15" customHeight="1">
      <c r="A56" s="280"/>
      <c r="B56" s="280"/>
      <c r="C56" s="280"/>
      <c r="D56" s="280"/>
      <c r="E56" s="280"/>
      <c r="F56" s="280"/>
      <c r="G56" s="280"/>
      <c r="H56" s="280"/>
      <c r="I56" s="280"/>
    </row>
    <row r="57" spans="1:9" ht="15" customHeight="1">
      <c r="A57" s="280"/>
      <c r="B57" s="280"/>
      <c r="C57" s="280"/>
      <c r="D57" s="280"/>
      <c r="E57" s="280"/>
      <c r="F57" s="280"/>
      <c r="G57" s="280"/>
      <c r="H57" s="280"/>
      <c r="I57" s="280"/>
    </row>
    <row r="58" spans="1:9" ht="15" customHeight="1"/>
    <row r="59" spans="1:9" ht="24.95" customHeight="1">
      <c r="A59" s="281" t="s">
        <v>40</v>
      </c>
      <c r="B59" s="281"/>
      <c r="C59" s="281"/>
      <c r="D59" s="281"/>
      <c r="E59" s="281"/>
      <c r="F59" s="281"/>
      <c r="G59" s="281"/>
      <c r="H59" s="281"/>
      <c r="I59" s="281"/>
    </row>
    <row r="60" spans="1:9" ht="24.95" customHeight="1">
      <c r="B60" s="277" t="s">
        <v>370</v>
      </c>
      <c r="C60" s="277"/>
    </row>
    <row r="61" spans="1:9" ht="20.100000000000001" customHeight="1">
      <c r="A61" s="7"/>
      <c r="B61" s="21" t="s">
        <v>41</v>
      </c>
      <c r="C61" s="276" t="s">
        <v>28</v>
      </c>
      <c r="D61" s="276"/>
      <c r="E61" s="276"/>
      <c r="F61" s="276"/>
      <c r="G61" s="276"/>
      <c r="H61" s="22">
        <v>1</v>
      </c>
    </row>
    <row r="62" spans="1:9" ht="20.100000000000001" customHeight="1">
      <c r="A62" s="7"/>
      <c r="B62" s="21" t="s">
        <v>42</v>
      </c>
      <c r="C62" s="273" t="s">
        <v>9</v>
      </c>
      <c r="D62" s="273"/>
      <c r="E62" s="273"/>
      <c r="F62" s="273"/>
      <c r="G62" s="273"/>
      <c r="H62" s="22" t="s">
        <v>384</v>
      </c>
    </row>
    <row r="63" spans="1:9" ht="20.100000000000001" customHeight="1">
      <c r="A63" s="7"/>
      <c r="B63" s="21" t="s">
        <v>43</v>
      </c>
      <c r="C63" s="273" t="s">
        <v>62</v>
      </c>
      <c r="D63" s="273"/>
      <c r="E63" s="273"/>
      <c r="F63" s="273"/>
      <c r="G63" s="273"/>
      <c r="H63" s="22" t="s">
        <v>105</v>
      </c>
    </row>
    <row r="64" spans="1:9" ht="18.75" customHeight="1">
      <c r="A64" s="7"/>
      <c r="B64" s="21" t="s">
        <v>44</v>
      </c>
      <c r="C64" s="276" t="s">
        <v>89</v>
      </c>
      <c r="D64" s="276"/>
      <c r="E64" s="276"/>
      <c r="F64" s="276"/>
      <c r="G64" s="276"/>
      <c r="H64" s="22" t="s">
        <v>108</v>
      </c>
    </row>
    <row r="65" spans="1:8" ht="20.100000000000001" customHeight="1">
      <c r="A65" s="7"/>
      <c r="B65" s="21" t="s">
        <v>45</v>
      </c>
      <c r="C65" s="273" t="s">
        <v>23</v>
      </c>
      <c r="D65" s="273"/>
      <c r="E65" s="273"/>
      <c r="F65" s="273"/>
      <c r="G65" s="273"/>
      <c r="H65" s="22" t="s">
        <v>385</v>
      </c>
    </row>
    <row r="66" spans="1:8" ht="20.100000000000001" customHeight="1">
      <c r="A66" s="7"/>
      <c r="B66" s="21"/>
      <c r="C66" s="21" t="s">
        <v>17</v>
      </c>
      <c r="D66" s="4"/>
      <c r="E66" s="4"/>
      <c r="F66" s="4"/>
      <c r="G66" s="4"/>
      <c r="H66" s="22" t="s">
        <v>112</v>
      </c>
    </row>
    <row r="68" spans="1:8" ht="24.95" customHeight="1">
      <c r="B68" s="278" t="s">
        <v>369</v>
      </c>
      <c r="C68" s="278"/>
    </row>
    <row r="69" spans="1:8" ht="24.95" customHeight="1">
      <c r="B69" s="275" t="s">
        <v>371</v>
      </c>
      <c r="C69" s="275"/>
      <c r="D69" s="275"/>
      <c r="E69" s="275"/>
      <c r="F69" s="275"/>
      <c r="G69" s="275"/>
      <c r="H69" s="275"/>
    </row>
    <row r="70" spans="1:8" ht="20.100000000000001" customHeight="1">
      <c r="A70" s="7"/>
      <c r="B70" s="21" t="s">
        <v>41</v>
      </c>
      <c r="C70" s="276" t="s">
        <v>28</v>
      </c>
      <c r="D70" s="276"/>
      <c r="E70" s="276"/>
      <c r="F70" s="276"/>
      <c r="G70" s="276"/>
      <c r="H70" s="22">
        <v>1</v>
      </c>
    </row>
    <row r="71" spans="1:8" ht="20.100000000000001" customHeight="1">
      <c r="A71" s="7"/>
      <c r="B71" s="21" t="s">
        <v>42</v>
      </c>
      <c r="C71" s="273" t="s">
        <v>9</v>
      </c>
      <c r="D71" s="273"/>
      <c r="E71" s="273"/>
      <c r="F71" s="273"/>
      <c r="G71" s="273"/>
      <c r="H71" s="22" t="s">
        <v>384</v>
      </c>
    </row>
    <row r="72" spans="1:8" ht="20.100000000000001" customHeight="1">
      <c r="A72" s="7"/>
      <c r="B72" s="21" t="s">
        <v>43</v>
      </c>
      <c r="C72" s="273" t="s">
        <v>62</v>
      </c>
      <c r="D72" s="273"/>
      <c r="E72" s="273"/>
      <c r="F72" s="273"/>
      <c r="G72" s="273"/>
      <c r="H72" s="22" t="s">
        <v>105</v>
      </c>
    </row>
    <row r="73" spans="1:8" ht="20.100000000000001" customHeight="1">
      <c r="A73" s="7"/>
      <c r="B73" s="21" t="s">
        <v>44</v>
      </c>
      <c r="C73" s="273" t="s">
        <v>23</v>
      </c>
      <c r="D73" s="273"/>
      <c r="E73" s="273"/>
      <c r="F73" s="273"/>
      <c r="G73" s="273"/>
      <c r="H73" s="22" t="s">
        <v>386</v>
      </c>
    </row>
    <row r="74" spans="1:8" ht="20.100000000000001" customHeight="1">
      <c r="A74" s="7"/>
      <c r="B74" s="274" t="s">
        <v>372</v>
      </c>
      <c r="C74" s="274"/>
      <c r="D74" s="274"/>
      <c r="E74" s="274"/>
      <c r="F74" s="274"/>
      <c r="G74" s="274"/>
      <c r="H74" s="274"/>
    </row>
    <row r="75" spans="1:8" ht="20.100000000000001" customHeight="1">
      <c r="A75" s="7"/>
      <c r="B75" s="21" t="s">
        <v>45</v>
      </c>
      <c r="C75" s="276" t="s">
        <v>149</v>
      </c>
      <c r="D75" s="276"/>
      <c r="E75" s="276"/>
      <c r="F75" s="276"/>
      <c r="G75" s="276"/>
      <c r="H75" s="22" t="s">
        <v>109</v>
      </c>
    </row>
    <row r="76" spans="1:8" ht="20.100000000000001" customHeight="1">
      <c r="A76" s="7"/>
      <c r="B76" s="21" t="s">
        <v>373</v>
      </c>
      <c r="C76" s="273" t="s">
        <v>89</v>
      </c>
      <c r="D76" s="273"/>
      <c r="E76" s="273"/>
      <c r="F76" s="273"/>
      <c r="G76" s="273"/>
      <c r="H76" s="22" t="s">
        <v>387</v>
      </c>
    </row>
    <row r="77" spans="1:8" ht="20.100000000000001" customHeight="1">
      <c r="A77" s="7"/>
      <c r="B77" s="21" t="s">
        <v>374</v>
      </c>
      <c r="C77" s="273" t="s">
        <v>259</v>
      </c>
      <c r="D77" s="273"/>
      <c r="E77" s="273"/>
      <c r="F77" s="273"/>
      <c r="G77" s="273"/>
      <c r="H77" s="22" t="s">
        <v>388</v>
      </c>
    </row>
    <row r="78" spans="1:8" ht="20.100000000000001" customHeight="1">
      <c r="A78" s="7"/>
      <c r="B78" s="274" t="s">
        <v>375</v>
      </c>
      <c r="C78" s="274"/>
      <c r="D78" s="274"/>
      <c r="E78" s="274"/>
      <c r="F78" s="274"/>
      <c r="G78" s="274"/>
      <c r="H78" s="274"/>
    </row>
    <row r="79" spans="1:8" ht="20.100000000000001" customHeight="1">
      <c r="A79" s="7"/>
      <c r="B79" s="21" t="s">
        <v>353</v>
      </c>
      <c r="C79" s="273" t="s">
        <v>148</v>
      </c>
      <c r="D79" s="273"/>
      <c r="E79" s="273"/>
      <c r="F79" s="273"/>
      <c r="G79" s="273"/>
      <c r="H79" s="22" t="s">
        <v>389</v>
      </c>
    </row>
    <row r="80" spans="1:8" ht="20.100000000000001" customHeight="1">
      <c r="A80" s="7"/>
      <c r="B80" s="21"/>
      <c r="C80" s="21" t="s">
        <v>17</v>
      </c>
      <c r="D80" s="4"/>
      <c r="E80" s="4"/>
      <c r="F80" s="4"/>
      <c r="G80" s="4"/>
      <c r="H80" s="22" t="s">
        <v>390</v>
      </c>
    </row>
  </sheetData>
  <mergeCells count="23">
    <mergeCell ref="A9:I9"/>
    <mergeCell ref="A30:I57"/>
    <mergeCell ref="A28:I28"/>
    <mergeCell ref="A59:I59"/>
    <mergeCell ref="A11:I11"/>
    <mergeCell ref="B69:H69"/>
    <mergeCell ref="B74:H74"/>
    <mergeCell ref="C75:G75"/>
    <mergeCell ref="B60:C60"/>
    <mergeCell ref="B68:C68"/>
    <mergeCell ref="C70:G70"/>
    <mergeCell ref="C71:G71"/>
    <mergeCell ref="C72:G72"/>
    <mergeCell ref="C61:G61"/>
    <mergeCell ref="C62:G62"/>
    <mergeCell ref="C63:G63"/>
    <mergeCell ref="C64:G64"/>
    <mergeCell ref="C65:G65"/>
    <mergeCell ref="C76:G76"/>
    <mergeCell ref="C77:G77"/>
    <mergeCell ref="B78:H78"/>
    <mergeCell ref="C79:G79"/>
    <mergeCell ref="C73:G73"/>
  </mergeCells>
  <phoneticPr fontId="3" type="noConversion"/>
  <printOptions horizontalCentered="1"/>
  <pageMargins left="0.70866141732283472" right="0.70866141732283472" top="0.39370078740157483" bottom="0.86614173228346458" header="0" footer="0.39370078740157483"/>
  <pageSetup paperSize="9" firstPageNumber="2" orientation="portrait" r:id="rId1"/>
  <headerFooter>
    <evenFooter>&amp;L&amp;"Century Gothic,Uobičajeno"1.&amp;P&amp;C&amp;"Century Gothic,Uobičajeno"&amp;9Naziv građevine: Uređenje multifunkcionalnog sportskog terena 
- kamp vatrogasne mladeži Fažana&amp;R&amp;G</evenFooter>
  </headerFooter>
  <rowBreaks count="2" manualBreakCount="2">
    <brk id="26" max="16383" man="1"/>
    <brk id="57"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I162"/>
  <sheetViews>
    <sheetView view="pageBreakPreview" topLeftCell="A139" zoomScale="90" zoomScaleNormal="100" zoomScaleSheetLayoutView="90" workbookViewId="0">
      <selection activeCell="B146" sqref="B146"/>
    </sheetView>
  </sheetViews>
  <sheetFormatPr defaultColWidth="9.140625" defaultRowHeight="12"/>
  <cols>
    <col min="1" max="1" width="8.42578125" style="35" customWidth="1"/>
    <col min="2" max="2" width="42.140625" style="33" customWidth="1"/>
    <col min="3" max="3" width="5.85546875" style="35" customWidth="1"/>
    <col min="4" max="4" width="7.42578125" style="97" customWidth="1"/>
    <col min="5" max="5" width="1.7109375" style="53" customWidth="1"/>
    <col min="6" max="6" width="11" style="75" customWidth="1"/>
    <col min="7" max="7" width="1" style="53" bestFit="1" customWidth="1"/>
    <col min="8" max="8" width="14.7109375" style="35" bestFit="1" customWidth="1"/>
    <col min="9" max="16384" width="9.140625" style="35"/>
  </cols>
  <sheetData>
    <row r="1" spans="1:8" s="23" customFormat="1" ht="15" customHeight="1">
      <c r="A1" s="39" t="s">
        <v>2</v>
      </c>
      <c r="B1" s="39" t="s">
        <v>3</v>
      </c>
      <c r="C1" s="39" t="s">
        <v>4</v>
      </c>
      <c r="D1" s="92"/>
      <c r="E1" s="49"/>
      <c r="F1" s="70" t="s">
        <v>5</v>
      </c>
      <c r="G1" s="49"/>
      <c r="H1" s="39" t="s">
        <v>6</v>
      </c>
    </row>
    <row r="2" spans="1:8" s="27" customFormat="1" ht="6.95" customHeight="1">
      <c r="A2" s="24"/>
      <c r="B2" s="25"/>
      <c r="C2" s="24"/>
      <c r="D2" s="85"/>
      <c r="E2" s="50"/>
      <c r="F2" s="71"/>
      <c r="G2" s="50"/>
      <c r="H2" s="26"/>
    </row>
    <row r="3" spans="1:8" s="31" customFormat="1" ht="17.100000000000001" customHeight="1">
      <c r="A3" s="40" t="s">
        <v>15</v>
      </c>
      <c r="B3" s="41" t="s">
        <v>28</v>
      </c>
      <c r="C3" s="42"/>
      <c r="D3" s="93"/>
      <c r="E3" s="51"/>
      <c r="F3" s="72"/>
      <c r="G3" s="51"/>
      <c r="H3" s="42"/>
    </row>
    <row r="4" spans="1:8" s="27" customFormat="1" ht="20.100000000000001" customHeight="1">
      <c r="A4" s="24"/>
      <c r="B4" s="25"/>
      <c r="C4" s="24"/>
      <c r="D4" s="85"/>
      <c r="E4" s="50"/>
      <c r="F4" s="71"/>
      <c r="G4" s="50"/>
      <c r="H4" s="26"/>
    </row>
    <row r="5" spans="1:8" s="27" customFormat="1" ht="250.5" customHeight="1">
      <c r="A5" s="24" t="s">
        <v>8</v>
      </c>
      <c r="B5" s="25" t="s">
        <v>46</v>
      </c>
      <c r="C5" s="24"/>
      <c r="D5" s="85"/>
      <c r="E5" s="50"/>
      <c r="F5" s="71"/>
      <c r="G5" s="50"/>
      <c r="H5" s="26"/>
    </row>
    <row r="6" spans="1:8" s="27" customFormat="1">
      <c r="A6" s="24"/>
      <c r="B6" s="81" t="s">
        <v>93</v>
      </c>
      <c r="C6" s="24"/>
      <c r="D6" s="85"/>
      <c r="E6" s="50"/>
      <c r="F6" s="71"/>
      <c r="G6" s="50"/>
      <c r="H6" s="26"/>
    </row>
    <row r="7" spans="1:8" s="27" customFormat="1">
      <c r="A7" s="46"/>
      <c r="B7" s="47"/>
      <c r="C7" s="48" t="s">
        <v>25</v>
      </c>
      <c r="D7" s="94">
        <v>890</v>
      </c>
      <c r="E7" s="52" t="s">
        <v>0</v>
      </c>
      <c r="F7" s="73"/>
      <c r="G7" s="56" t="s">
        <v>1</v>
      </c>
      <c r="H7" s="83">
        <f>D7*F7</f>
        <v>0</v>
      </c>
    </row>
    <row r="8" spans="1:8" s="27" customFormat="1">
      <c r="A8" s="26"/>
      <c r="B8" s="26"/>
      <c r="C8" s="26"/>
      <c r="D8" s="26"/>
      <c r="E8" s="26"/>
      <c r="F8" s="26"/>
      <c r="G8" s="26"/>
      <c r="H8" s="26"/>
    </row>
    <row r="10" spans="1:8" s="27" customFormat="1" ht="120">
      <c r="A10" s="24" t="s">
        <v>27</v>
      </c>
      <c r="B10" s="59" t="s">
        <v>102</v>
      </c>
      <c r="C10" s="24"/>
      <c r="D10" s="85"/>
      <c r="E10" s="50"/>
      <c r="F10" s="71"/>
      <c r="G10" s="50"/>
      <c r="H10" s="26"/>
    </row>
    <row r="11" spans="1:8" s="27" customFormat="1">
      <c r="A11" s="24"/>
      <c r="B11" s="59" t="s">
        <v>47</v>
      </c>
      <c r="C11" s="24"/>
      <c r="D11" s="85"/>
      <c r="E11" s="50"/>
      <c r="F11" s="71"/>
      <c r="G11" s="50"/>
      <c r="H11" s="26"/>
    </row>
    <row r="12" spans="1:8" s="27" customFormat="1">
      <c r="A12" s="46" t="s">
        <v>344</v>
      </c>
      <c r="B12" s="47" t="s">
        <v>48</v>
      </c>
      <c r="C12" s="48" t="s">
        <v>7</v>
      </c>
      <c r="D12" s="94">
        <v>2</v>
      </c>
      <c r="E12" s="52" t="s">
        <v>0</v>
      </c>
      <c r="F12" s="73"/>
      <c r="G12" s="56" t="s">
        <v>1</v>
      </c>
      <c r="H12" s="83">
        <f t="shared" ref="H12:H13" si="0">D12*F12</f>
        <v>0</v>
      </c>
    </row>
    <row r="13" spans="1:8" s="27" customFormat="1">
      <c r="A13" s="46" t="s">
        <v>345</v>
      </c>
      <c r="B13" s="47" t="s">
        <v>49</v>
      </c>
      <c r="C13" s="48" t="s">
        <v>7</v>
      </c>
      <c r="D13" s="94">
        <v>2</v>
      </c>
      <c r="E13" s="52" t="s">
        <v>0</v>
      </c>
      <c r="F13" s="73"/>
      <c r="G13" s="56" t="s">
        <v>1</v>
      </c>
      <c r="H13" s="83">
        <f t="shared" si="0"/>
        <v>0</v>
      </c>
    </row>
    <row r="14" spans="1:8" s="27" customFormat="1">
      <c r="A14" s="24"/>
      <c r="B14" s="59"/>
      <c r="C14" s="24"/>
      <c r="D14" s="85"/>
      <c r="E14" s="50"/>
      <c r="F14" s="71"/>
      <c r="G14" s="50"/>
      <c r="H14" s="26"/>
    </row>
    <row r="15" spans="1:8" s="27" customFormat="1" ht="105" customHeight="1">
      <c r="A15" s="24" t="s">
        <v>29</v>
      </c>
      <c r="B15" s="59" t="s">
        <v>60</v>
      </c>
      <c r="C15" s="24"/>
      <c r="D15" s="85"/>
      <c r="E15" s="50"/>
      <c r="F15" s="71"/>
      <c r="G15" s="50"/>
      <c r="H15" s="26"/>
    </row>
    <row r="16" spans="1:8" s="27" customFormat="1" ht="36">
      <c r="A16" s="24"/>
      <c r="B16" s="59" t="s">
        <v>53</v>
      </c>
      <c r="C16" s="24"/>
      <c r="D16" s="85"/>
      <c r="E16" s="50"/>
      <c r="F16" s="71"/>
      <c r="G16" s="50"/>
      <c r="H16" s="26"/>
    </row>
    <row r="17" spans="1:8" s="27" customFormat="1">
      <c r="A17" s="24"/>
      <c r="B17" s="59" t="s">
        <v>61</v>
      </c>
      <c r="C17" s="24"/>
      <c r="D17" s="85"/>
      <c r="E17" s="50"/>
      <c r="F17" s="71"/>
      <c r="G17" s="50"/>
      <c r="H17" s="26"/>
    </row>
    <row r="18" spans="1:8" s="27" customFormat="1">
      <c r="A18" s="46"/>
      <c r="B18" s="47"/>
      <c r="C18" s="48" t="s">
        <v>7</v>
      </c>
      <c r="D18" s="94">
        <v>2</v>
      </c>
      <c r="E18" s="52" t="s">
        <v>0</v>
      </c>
      <c r="F18" s="73"/>
      <c r="G18" s="56" t="s">
        <v>1</v>
      </c>
      <c r="H18" s="83">
        <f>D18*F18</f>
        <v>0</v>
      </c>
    </row>
    <row r="19" spans="1:8" s="27" customFormat="1">
      <c r="A19" s="24"/>
      <c r="B19" s="59"/>
      <c r="C19" s="24"/>
      <c r="D19" s="85"/>
      <c r="E19" s="50"/>
      <c r="F19" s="71"/>
      <c r="G19" s="50"/>
      <c r="H19" s="26"/>
    </row>
    <row r="20" spans="1:8" s="27" customFormat="1" ht="120">
      <c r="A20" s="24" t="s">
        <v>50</v>
      </c>
      <c r="B20" s="59" t="s">
        <v>270</v>
      </c>
      <c r="C20" s="24"/>
      <c r="D20" s="85"/>
      <c r="E20" s="50"/>
      <c r="F20" s="71"/>
      <c r="G20" s="50"/>
      <c r="H20" s="26"/>
    </row>
    <row r="21" spans="1:8" s="27" customFormat="1" ht="18.75" customHeight="1">
      <c r="A21" s="24"/>
      <c r="B21" s="78" t="s">
        <v>92</v>
      </c>
      <c r="C21" s="24"/>
      <c r="D21" s="85"/>
      <c r="E21" s="50"/>
      <c r="F21" s="71"/>
      <c r="G21" s="50"/>
      <c r="H21" s="26"/>
    </row>
    <row r="22" spans="1:8" s="27" customFormat="1">
      <c r="A22" s="46"/>
      <c r="B22" s="47"/>
      <c r="C22" s="48" t="s">
        <v>7</v>
      </c>
      <c r="D22" s="94">
        <v>1</v>
      </c>
      <c r="E22" s="52" t="s">
        <v>0</v>
      </c>
      <c r="F22" s="73"/>
      <c r="G22" s="56" t="s">
        <v>1</v>
      </c>
      <c r="H22" s="83">
        <f>D22*F22</f>
        <v>0</v>
      </c>
    </row>
    <row r="23" spans="1:8" s="27" customFormat="1">
      <c r="A23" s="26"/>
      <c r="B23" s="33"/>
      <c r="C23" s="26"/>
      <c r="D23" s="85"/>
      <c r="E23" s="50"/>
      <c r="F23" s="71"/>
      <c r="G23" s="57"/>
      <c r="H23" s="84"/>
    </row>
    <row r="24" spans="1:8" s="27" customFormat="1">
      <c r="A24" s="24"/>
      <c r="B24" s="59"/>
      <c r="C24" s="24"/>
      <c r="D24" s="85"/>
      <c r="E24" s="50"/>
      <c r="F24" s="71"/>
      <c r="G24" s="50"/>
      <c r="H24" s="26"/>
    </row>
    <row r="25" spans="1:8" s="31" customFormat="1" ht="17.100000000000001" customHeight="1">
      <c r="A25" s="40" t="s">
        <v>15</v>
      </c>
      <c r="B25" s="60" t="s">
        <v>16</v>
      </c>
      <c r="C25" s="42"/>
      <c r="D25" s="93"/>
      <c r="E25" s="51"/>
      <c r="F25" s="72"/>
      <c r="G25" s="51"/>
      <c r="H25" s="40">
        <f>SUM(H7:H24)</f>
        <v>0</v>
      </c>
    </row>
    <row r="26" spans="1:8" s="31" customFormat="1" ht="17.100000000000001" customHeight="1">
      <c r="A26" s="40" t="s">
        <v>18</v>
      </c>
      <c r="B26" s="60" t="s">
        <v>9</v>
      </c>
      <c r="C26" s="42"/>
      <c r="D26" s="93"/>
      <c r="E26" s="51"/>
      <c r="F26" s="72"/>
      <c r="G26" s="51"/>
      <c r="H26" s="42"/>
    </row>
    <row r="27" spans="1:8" s="27" customFormat="1">
      <c r="A27" s="24"/>
      <c r="B27" s="33"/>
      <c r="C27" s="24"/>
      <c r="D27" s="85"/>
      <c r="E27" s="50"/>
      <c r="F27" s="71"/>
      <c r="G27" s="50"/>
      <c r="H27" s="26"/>
    </row>
    <row r="28" spans="1:8" s="27" customFormat="1" ht="84">
      <c r="A28" s="79" t="s">
        <v>10</v>
      </c>
      <c r="B28" s="81" t="s">
        <v>51</v>
      </c>
      <c r="C28" s="24"/>
      <c r="D28" s="85"/>
      <c r="E28" s="50"/>
      <c r="F28" s="71"/>
      <c r="G28" s="50"/>
      <c r="H28" s="26"/>
    </row>
    <row r="29" spans="1:8" s="27" customFormat="1" ht="156">
      <c r="A29" s="24"/>
      <c r="B29" s="33" t="s">
        <v>52</v>
      </c>
      <c r="C29" s="24"/>
      <c r="D29" s="85"/>
      <c r="E29" s="50"/>
      <c r="F29" s="71"/>
      <c r="G29" s="50"/>
      <c r="H29" s="26"/>
    </row>
    <row r="30" spans="1:8" s="27" customFormat="1" ht="36">
      <c r="A30" s="26"/>
      <c r="B30" s="32" t="s">
        <v>53</v>
      </c>
      <c r="C30" s="24"/>
      <c r="D30" s="85"/>
      <c r="E30" s="50"/>
      <c r="F30" s="71"/>
      <c r="G30" s="50"/>
      <c r="H30" s="26"/>
    </row>
    <row r="31" spans="1:8" s="27" customFormat="1" ht="25.5">
      <c r="A31" s="26"/>
      <c r="B31" s="33" t="s">
        <v>55</v>
      </c>
      <c r="C31" s="24"/>
      <c r="D31" s="85"/>
      <c r="E31" s="50"/>
      <c r="F31" s="71"/>
      <c r="G31" s="50"/>
      <c r="H31" s="26"/>
    </row>
    <row r="32" spans="1:8" s="27" customFormat="1" ht="13.5">
      <c r="A32" s="46"/>
      <c r="B32" s="47"/>
      <c r="C32" s="48" t="s">
        <v>39</v>
      </c>
      <c r="D32" s="94">
        <v>740</v>
      </c>
      <c r="E32" s="52" t="s">
        <v>0</v>
      </c>
      <c r="F32" s="73"/>
      <c r="G32" s="56" t="s">
        <v>1</v>
      </c>
      <c r="H32" s="83">
        <f>D32*F32</f>
        <v>0</v>
      </c>
    </row>
    <row r="33" spans="1:8" s="27" customFormat="1">
      <c r="A33" s="24"/>
      <c r="B33" s="33"/>
      <c r="C33" s="24"/>
      <c r="D33" s="85"/>
      <c r="E33" s="50"/>
      <c r="F33" s="71"/>
      <c r="G33" s="50"/>
      <c r="H33" s="26"/>
    </row>
    <row r="34" spans="1:8" s="27" customFormat="1" ht="120">
      <c r="A34" s="24" t="s">
        <v>30</v>
      </c>
      <c r="B34" s="33" t="s">
        <v>54</v>
      </c>
      <c r="C34" s="24"/>
      <c r="D34" s="85"/>
      <c r="E34" s="50"/>
      <c r="F34" s="71"/>
      <c r="G34" s="50"/>
      <c r="H34" s="26"/>
    </row>
    <row r="35" spans="1:8" s="27" customFormat="1" ht="13.5">
      <c r="A35" s="24"/>
      <c r="B35" s="81" t="s">
        <v>56</v>
      </c>
      <c r="C35" s="24"/>
      <c r="D35" s="85"/>
      <c r="E35" s="50"/>
      <c r="F35" s="71"/>
      <c r="G35" s="50"/>
      <c r="H35" s="26"/>
    </row>
    <row r="36" spans="1:8" s="27" customFormat="1" ht="13.5">
      <c r="A36" s="46"/>
      <c r="B36" s="47"/>
      <c r="C36" s="80" t="s">
        <v>91</v>
      </c>
      <c r="D36" s="94">
        <v>500</v>
      </c>
      <c r="E36" s="52" t="s">
        <v>0</v>
      </c>
      <c r="F36" s="73"/>
      <c r="G36" s="56" t="s">
        <v>1</v>
      </c>
      <c r="H36" s="83">
        <f>D36*F36</f>
        <v>0</v>
      </c>
    </row>
    <row r="37" spans="1:8" s="27" customFormat="1">
      <c r="A37" s="24"/>
      <c r="B37" s="33"/>
      <c r="C37" s="24"/>
      <c r="D37" s="85"/>
      <c r="E37" s="50"/>
      <c r="F37" s="71"/>
      <c r="G37" s="50"/>
      <c r="H37" s="26"/>
    </row>
    <row r="38" spans="1:8" s="27" customFormat="1" ht="60">
      <c r="A38" s="24" t="s">
        <v>31</v>
      </c>
      <c r="B38" s="33" t="s">
        <v>90</v>
      </c>
      <c r="C38" s="24"/>
      <c r="D38" s="85"/>
      <c r="E38" s="50"/>
      <c r="F38" s="71"/>
      <c r="G38" s="50"/>
      <c r="H38" s="26"/>
    </row>
    <row r="39" spans="1:8" s="27" customFormat="1" ht="120">
      <c r="A39" s="24"/>
      <c r="B39" s="33" t="s">
        <v>57</v>
      </c>
      <c r="C39" s="24"/>
      <c r="D39" s="85"/>
      <c r="E39" s="50"/>
      <c r="F39" s="71"/>
      <c r="G39" s="50"/>
      <c r="H39" s="26"/>
    </row>
    <row r="40" spans="1:8" s="27" customFormat="1" ht="25.5">
      <c r="A40" s="26"/>
      <c r="B40" s="32" t="s">
        <v>58</v>
      </c>
      <c r="C40" s="24"/>
      <c r="D40" s="85"/>
      <c r="E40" s="50"/>
      <c r="F40" s="71"/>
      <c r="G40" s="50"/>
      <c r="H40" s="26"/>
    </row>
    <row r="41" spans="1:8" s="27" customFormat="1" ht="13.5">
      <c r="A41" s="46"/>
      <c r="B41" s="47"/>
      <c r="C41" s="48" t="s">
        <v>39</v>
      </c>
      <c r="D41" s="94">
        <v>323</v>
      </c>
      <c r="E41" s="52" t="s">
        <v>0</v>
      </c>
      <c r="F41" s="73"/>
      <c r="G41" s="56" t="s">
        <v>1</v>
      </c>
      <c r="H41" s="83">
        <f>D41*F41</f>
        <v>0</v>
      </c>
    </row>
    <row r="42" spans="1:8" s="27" customFormat="1">
      <c r="A42" s="24"/>
      <c r="B42" s="33"/>
      <c r="C42" s="24"/>
      <c r="D42" s="85"/>
      <c r="E42" s="50"/>
      <c r="F42" s="71"/>
      <c r="G42" s="50"/>
      <c r="H42" s="26"/>
    </row>
    <row r="43" spans="1:8" s="27" customFormat="1" ht="180">
      <c r="A43" s="24" t="s">
        <v>32</v>
      </c>
      <c r="B43" s="33" t="s">
        <v>76</v>
      </c>
      <c r="C43" s="24"/>
      <c r="D43" s="85"/>
      <c r="E43" s="50"/>
      <c r="F43" s="71"/>
      <c r="G43" s="50"/>
      <c r="H43" s="26"/>
    </row>
    <row r="44" spans="1:8" s="27" customFormat="1" ht="25.5">
      <c r="A44" s="24"/>
      <c r="B44" s="33" t="s">
        <v>59</v>
      </c>
      <c r="C44" s="24"/>
      <c r="D44" s="85"/>
      <c r="E44" s="50"/>
      <c r="F44" s="71"/>
      <c r="G44" s="50"/>
      <c r="H44" s="26"/>
    </row>
    <row r="45" spans="1:8" s="27" customFormat="1" ht="13.5">
      <c r="A45" s="46"/>
      <c r="B45" s="47"/>
      <c r="C45" s="48" t="s">
        <v>39</v>
      </c>
      <c r="D45" s="94">
        <v>340</v>
      </c>
      <c r="E45" s="52" t="s">
        <v>0</v>
      </c>
      <c r="F45" s="73"/>
      <c r="G45" s="56" t="s">
        <v>1</v>
      </c>
      <c r="H45" s="83">
        <f>D45*F45</f>
        <v>0</v>
      </c>
    </row>
    <row r="46" spans="1:8" s="27" customFormat="1">
      <c r="A46" s="24"/>
      <c r="B46" s="33"/>
      <c r="C46" s="24"/>
      <c r="D46" s="85"/>
      <c r="E46" s="50"/>
      <c r="F46" s="71"/>
      <c r="G46" s="50"/>
      <c r="H46" s="26"/>
    </row>
    <row r="47" spans="1:8" s="27" customFormat="1" ht="144">
      <c r="A47" s="24" t="s">
        <v>33</v>
      </c>
      <c r="B47" s="33" t="s">
        <v>97</v>
      </c>
      <c r="C47" s="24"/>
      <c r="D47" s="85"/>
      <c r="E47" s="50"/>
      <c r="F47" s="71"/>
      <c r="G47" s="50"/>
      <c r="H47" s="26"/>
    </row>
    <row r="48" spans="1:8" s="27" customFormat="1" ht="72">
      <c r="A48" s="79"/>
      <c r="B48" s="33" t="s">
        <v>98</v>
      </c>
      <c r="C48" s="24"/>
      <c r="D48" s="85"/>
      <c r="E48" s="50"/>
      <c r="F48" s="71"/>
      <c r="G48" s="50"/>
      <c r="H48" s="26"/>
    </row>
    <row r="49" spans="1:8" s="27" customFormat="1" ht="30.75" customHeight="1">
      <c r="A49" s="24"/>
      <c r="B49" s="81" t="s">
        <v>95</v>
      </c>
      <c r="C49" s="24"/>
      <c r="D49" s="85"/>
      <c r="E49" s="50"/>
      <c r="F49" s="71"/>
      <c r="G49" s="50"/>
      <c r="H49" s="26"/>
    </row>
    <row r="50" spans="1:8" s="27" customFormat="1" ht="13.5">
      <c r="A50" s="46"/>
      <c r="B50" s="47"/>
      <c r="C50" s="48" t="s">
        <v>39</v>
      </c>
      <c r="D50" s="94">
        <v>1000</v>
      </c>
      <c r="E50" s="52" t="s">
        <v>0</v>
      </c>
      <c r="F50" s="73"/>
      <c r="G50" s="56" t="s">
        <v>1</v>
      </c>
      <c r="H50" s="83">
        <f>D50*F50</f>
        <v>0</v>
      </c>
    </row>
    <row r="51" spans="1:8" s="27" customFormat="1">
      <c r="A51" s="24"/>
      <c r="B51" s="25"/>
      <c r="C51" s="24"/>
      <c r="D51" s="85"/>
      <c r="E51" s="50"/>
      <c r="F51" s="71"/>
      <c r="G51" s="50"/>
      <c r="H51" s="26"/>
    </row>
    <row r="52" spans="1:8" s="31" customFormat="1" ht="17.100000000000001" customHeight="1">
      <c r="A52" s="40" t="s">
        <v>18</v>
      </c>
      <c r="B52" s="82" t="s">
        <v>16</v>
      </c>
      <c r="C52" s="42"/>
      <c r="D52" s="93"/>
      <c r="E52" s="51"/>
      <c r="F52" s="72"/>
      <c r="G52" s="51"/>
      <c r="H52" s="40">
        <f>SUM(H32:H50)</f>
        <v>0</v>
      </c>
    </row>
    <row r="53" spans="1:8" s="31" customFormat="1" ht="15">
      <c r="A53" s="40" t="s">
        <v>19</v>
      </c>
      <c r="B53" s="41" t="s">
        <v>62</v>
      </c>
      <c r="C53" s="42"/>
      <c r="D53" s="93"/>
      <c r="E53" s="51"/>
      <c r="F53" s="72"/>
      <c r="G53" s="51"/>
      <c r="H53" s="42"/>
    </row>
    <row r="54" spans="1:8" s="27" customFormat="1">
      <c r="A54" s="24"/>
      <c r="B54" s="25"/>
      <c r="C54" s="24"/>
      <c r="D54" s="85"/>
      <c r="E54" s="50"/>
      <c r="F54" s="71"/>
      <c r="G54" s="50"/>
      <c r="H54" s="26"/>
    </row>
    <row r="55" spans="1:8" s="27" customFormat="1" ht="72">
      <c r="A55" s="24" t="s">
        <v>11</v>
      </c>
      <c r="B55" s="33" t="s">
        <v>400</v>
      </c>
      <c r="C55" s="24"/>
      <c r="D55" s="85"/>
      <c r="E55" s="50"/>
      <c r="F55" s="71"/>
      <c r="G55" s="50"/>
      <c r="H55" s="26"/>
    </row>
    <row r="56" spans="1:8" s="27" customFormat="1" ht="174" customHeight="1">
      <c r="A56" s="24"/>
      <c r="B56" s="33" t="s">
        <v>63</v>
      </c>
      <c r="C56" s="24"/>
      <c r="D56" s="85"/>
      <c r="E56" s="50"/>
      <c r="F56" s="71"/>
      <c r="G56" s="50"/>
      <c r="H56" s="26"/>
    </row>
    <row r="57" spans="1:8" s="27" customFormat="1" ht="24">
      <c r="A57" s="24"/>
      <c r="B57" s="33" t="s">
        <v>64</v>
      </c>
      <c r="C57" s="24"/>
      <c r="D57" s="85"/>
      <c r="E57" s="50"/>
      <c r="F57" s="71"/>
      <c r="G57" s="50"/>
      <c r="H57" s="26"/>
    </row>
    <row r="58" spans="1:8" s="27" customFormat="1">
      <c r="A58" s="46"/>
      <c r="B58" s="47" t="s">
        <v>379</v>
      </c>
      <c r="C58" s="80" t="s">
        <v>7</v>
      </c>
      <c r="D58" s="94">
        <v>17</v>
      </c>
      <c r="E58" s="52" t="s">
        <v>0</v>
      </c>
      <c r="F58" s="73"/>
      <c r="G58" s="56" t="s">
        <v>1</v>
      </c>
      <c r="H58" s="83">
        <f>D58*F58</f>
        <v>0</v>
      </c>
    </row>
    <row r="59" spans="1:8" s="27" customFormat="1">
      <c r="A59" s="46"/>
      <c r="B59" s="47" t="s">
        <v>380</v>
      </c>
      <c r="C59" s="80" t="s">
        <v>7</v>
      </c>
      <c r="D59" s="94">
        <v>15</v>
      </c>
      <c r="E59" s="52" t="s">
        <v>0</v>
      </c>
      <c r="F59" s="73"/>
      <c r="G59" s="56" t="s">
        <v>1</v>
      </c>
      <c r="H59" s="83">
        <f>D59*F59</f>
        <v>0</v>
      </c>
    </row>
    <row r="60" spans="1:8" s="27" customFormat="1">
      <c r="A60" s="26"/>
      <c r="B60" s="26"/>
      <c r="C60" s="26"/>
      <c r="D60" s="26"/>
      <c r="E60" s="26"/>
      <c r="F60" s="26"/>
      <c r="G60" s="26"/>
      <c r="H60" s="26"/>
    </row>
    <row r="61" spans="1:8" s="31" customFormat="1" ht="17.100000000000001" customHeight="1">
      <c r="A61" s="28" t="s">
        <v>19</v>
      </c>
      <c r="B61" s="29" t="s">
        <v>16</v>
      </c>
      <c r="C61" s="30"/>
      <c r="D61" s="95"/>
      <c r="E61" s="54"/>
      <c r="F61" s="74"/>
      <c r="G61" s="54"/>
      <c r="H61" s="28">
        <f>SUM(H58:H60)</f>
        <v>0</v>
      </c>
    </row>
    <row r="62" spans="1:8" s="31" customFormat="1" ht="15">
      <c r="A62" s="40" t="s">
        <v>20</v>
      </c>
      <c r="B62" s="66" t="s">
        <v>89</v>
      </c>
      <c r="C62" s="42"/>
      <c r="D62" s="93"/>
      <c r="E62" s="51"/>
      <c r="F62" s="72"/>
      <c r="G62" s="51"/>
      <c r="H62" s="42"/>
    </row>
    <row r="63" spans="1:8" s="27" customFormat="1">
      <c r="A63" s="24"/>
      <c r="B63" s="25"/>
      <c r="C63" s="24"/>
      <c r="D63" s="85"/>
      <c r="E63" s="50"/>
      <c r="F63" s="71"/>
      <c r="G63" s="50"/>
      <c r="H63" s="26"/>
    </row>
    <row r="64" spans="1:8" s="27" customFormat="1" ht="240">
      <c r="A64" s="24" t="s">
        <v>21</v>
      </c>
      <c r="B64" s="33" t="s">
        <v>335</v>
      </c>
      <c r="C64" s="24"/>
      <c r="D64" s="85"/>
      <c r="E64" s="50"/>
      <c r="F64" s="71"/>
      <c r="G64" s="50"/>
      <c r="H64" s="26"/>
    </row>
    <row r="65" spans="1:8" s="27" customFormat="1">
      <c r="A65" s="24"/>
      <c r="B65" s="33" t="s">
        <v>70</v>
      </c>
      <c r="C65" s="24"/>
      <c r="D65" s="85"/>
      <c r="E65" s="50"/>
      <c r="F65" s="71"/>
      <c r="G65" s="50"/>
      <c r="H65" s="26"/>
    </row>
    <row r="66" spans="1:8" s="27" customFormat="1">
      <c r="A66" s="46"/>
      <c r="B66" s="47" t="s">
        <v>71</v>
      </c>
      <c r="C66" s="48" t="s">
        <v>34</v>
      </c>
      <c r="D66" s="94">
        <v>290</v>
      </c>
      <c r="E66" s="52" t="s">
        <v>0</v>
      </c>
      <c r="F66" s="73"/>
      <c r="G66" s="56" t="s">
        <v>1</v>
      </c>
      <c r="H66" s="83">
        <f>D66*F66</f>
        <v>0</v>
      </c>
    </row>
    <row r="67" spans="1:8" s="27" customFormat="1">
      <c r="A67" s="46"/>
      <c r="B67" s="47" t="s">
        <v>334</v>
      </c>
      <c r="C67" s="48" t="s">
        <v>34</v>
      </c>
      <c r="D67" s="94">
        <v>600</v>
      </c>
      <c r="E67" s="52" t="s">
        <v>0</v>
      </c>
      <c r="F67" s="73"/>
      <c r="G67" s="56" t="s">
        <v>1</v>
      </c>
      <c r="H67" s="83">
        <f>D67*F67</f>
        <v>0</v>
      </c>
    </row>
    <row r="68" spans="1:8" s="27" customFormat="1">
      <c r="A68" s="26"/>
      <c r="B68" s="33"/>
      <c r="C68" s="26"/>
      <c r="D68" s="85"/>
      <c r="E68" s="50"/>
      <c r="F68" s="71"/>
      <c r="G68" s="57"/>
      <c r="H68" s="26"/>
    </row>
    <row r="69" spans="1:8" s="27" customFormat="1" ht="13.5">
      <c r="A69" s="26"/>
      <c r="B69" s="61" t="s">
        <v>66</v>
      </c>
      <c r="C69" s="62"/>
      <c r="D69" s="85"/>
      <c r="E69" s="50"/>
      <c r="F69" s="71"/>
      <c r="G69" s="57"/>
      <c r="H69" s="26"/>
    </row>
    <row r="70" spans="1:8" s="27" customFormat="1" ht="13.5">
      <c r="A70" s="26"/>
      <c r="B70" s="63" t="s">
        <v>67</v>
      </c>
      <c r="C70" s="64"/>
      <c r="D70" s="85"/>
      <c r="E70" s="50"/>
      <c r="F70" s="71"/>
      <c r="G70" s="57"/>
      <c r="H70" s="26"/>
    </row>
    <row r="71" spans="1:8" s="27" customFormat="1" ht="13.5">
      <c r="A71" s="26"/>
      <c r="B71" s="65" t="s">
        <v>68</v>
      </c>
      <c r="C71" s="62"/>
      <c r="D71" s="85"/>
      <c r="E71" s="50"/>
      <c r="F71" s="71"/>
      <c r="G71" s="57"/>
      <c r="H71" s="26"/>
    </row>
    <row r="72" spans="1:8" s="27" customFormat="1" ht="13.5">
      <c r="A72" s="26"/>
      <c r="B72" s="65" t="s">
        <v>69</v>
      </c>
      <c r="C72" s="62"/>
      <c r="D72" s="85"/>
      <c r="E72" s="50"/>
      <c r="F72" s="71"/>
      <c r="G72" s="57"/>
      <c r="H72" s="26"/>
    </row>
    <row r="73" spans="1:8" s="27" customFormat="1" ht="13.5">
      <c r="A73" s="26"/>
      <c r="B73" s="89"/>
      <c r="C73" s="90"/>
      <c r="D73" s="85"/>
      <c r="E73" s="50"/>
      <c r="F73" s="71"/>
      <c r="G73" s="57"/>
      <c r="H73" s="26"/>
    </row>
    <row r="74" spans="1:8" s="27" customFormat="1" ht="96">
      <c r="A74" s="24" t="s">
        <v>24</v>
      </c>
      <c r="B74" s="33" t="s">
        <v>107</v>
      </c>
      <c r="C74" s="26"/>
      <c r="D74" s="85"/>
      <c r="E74" s="50"/>
      <c r="F74" s="71"/>
      <c r="G74" s="57"/>
      <c r="H74" s="26"/>
    </row>
    <row r="75" spans="1:8" s="27" customFormat="1" ht="108">
      <c r="A75" s="24"/>
      <c r="B75" s="33" t="s">
        <v>106</v>
      </c>
      <c r="C75" s="26"/>
      <c r="D75" s="85"/>
      <c r="E75" s="50"/>
      <c r="F75" s="71"/>
      <c r="G75" s="57"/>
      <c r="H75" s="26"/>
    </row>
    <row r="76" spans="1:8" s="27" customFormat="1" ht="96">
      <c r="A76" s="79"/>
      <c r="B76" s="86" t="s">
        <v>99</v>
      </c>
      <c r="C76" s="26"/>
      <c r="D76" s="85"/>
      <c r="E76" s="50"/>
      <c r="F76" s="71"/>
      <c r="G76" s="57"/>
      <c r="H76" s="26"/>
    </row>
    <row r="77" spans="1:8" s="27" customFormat="1" ht="108">
      <c r="A77" s="26"/>
      <c r="B77" s="33" t="s">
        <v>73</v>
      </c>
      <c r="C77" s="26"/>
      <c r="D77" s="85"/>
      <c r="E77" s="50"/>
      <c r="F77" s="71"/>
      <c r="G77" s="57"/>
      <c r="H77" s="26"/>
    </row>
    <row r="78" spans="1:8" s="27" customFormat="1">
      <c r="A78" s="26"/>
      <c r="B78" s="33" t="s">
        <v>74</v>
      </c>
      <c r="C78" s="26"/>
      <c r="D78" s="85"/>
      <c r="E78" s="50"/>
      <c r="F78" s="71"/>
      <c r="G78" s="57"/>
      <c r="H78" s="26"/>
    </row>
    <row r="79" spans="1:8" s="27" customFormat="1" ht="24">
      <c r="A79" s="46" t="s">
        <v>75</v>
      </c>
      <c r="B79" s="47" t="s">
        <v>269</v>
      </c>
      <c r="C79" s="48" t="s">
        <v>7</v>
      </c>
      <c r="D79" s="94">
        <v>5</v>
      </c>
      <c r="E79" s="52" t="s">
        <v>0</v>
      </c>
      <c r="F79" s="73"/>
      <c r="G79" s="56" t="s">
        <v>1</v>
      </c>
      <c r="H79" s="83">
        <f>D79*F79</f>
        <v>0</v>
      </c>
    </row>
    <row r="80" spans="1:8" s="27" customFormat="1" ht="24">
      <c r="A80" s="46" t="s">
        <v>103</v>
      </c>
      <c r="B80" s="47" t="s">
        <v>101</v>
      </c>
      <c r="C80" s="48" t="s">
        <v>7</v>
      </c>
      <c r="D80" s="94">
        <v>12</v>
      </c>
      <c r="E80" s="52" t="s">
        <v>0</v>
      </c>
      <c r="F80" s="73"/>
      <c r="G80" s="56" t="s">
        <v>1</v>
      </c>
      <c r="H80" s="83">
        <f>D80*F80</f>
        <v>0</v>
      </c>
    </row>
    <row r="81" spans="1:9" s="27" customFormat="1">
      <c r="A81" s="241"/>
      <c r="B81" s="33"/>
      <c r="C81" s="26"/>
      <c r="D81" s="85"/>
      <c r="E81" s="50"/>
      <c r="F81" s="71"/>
      <c r="G81" s="57"/>
      <c r="H81" s="84"/>
    </row>
    <row r="82" spans="1:9" s="27" customFormat="1" ht="13.5">
      <c r="A82" s="26"/>
      <c r="B82" s="61" t="s">
        <v>66</v>
      </c>
      <c r="C82" s="62"/>
      <c r="D82" s="85"/>
      <c r="E82" s="50"/>
      <c r="F82" s="71"/>
      <c r="G82" s="57"/>
      <c r="H82" s="26"/>
    </row>
    <row r="83" spans="1:9" s="27" customFormat="1" ht="13.5">
      <c r="A83" s="26"/>
      <c r="B83" s="63" t="s">
        <v>67</v>
      </c>
      <c r="C83" s="64"/>
      <c r="D83" s="85"/>
      <c r="E83" s="50"/>
      <c r="F83" s="71"/>
      <c r="G83" s="57"/>
      <c r="H83" s="26"/>
    </row>
    <row r="84" spans="1:9" s="27" customFormat="1" ht="13.5">
      <c r="A84" s="26"/>
      <c r="B84" s="65" t="s">
        <v>68</v>
      </c>
      <c r="C84" s="62"/>
      <c r="D84" s="85"/>
      <c r="E84" s="50"/>
      <c r="F84" s="71"/>
      <c r="G84" s="57"/>
      <c r="H84" s="26"/>
    </row>
    <row r="85" spans="1:9" s="27" customFormat="1" ht="13.5">
      <c r="A85" s="26"/>
      <c r="B85" s="65" t="s">
        <v>69</v>
      </c>
      <c r="C85" s="62"/>
      <c r="D85" s="85"/>
      <c r="E85" s="50"/>
      <c r="F85" s="71"/>
      <c r="G85" s="57"/>
      <c r="H85" s="26"/>
    </row>
    <row r="86" spans="1:9" s="27" customFormat="1">
      <c r="A86" s="26"/>
      <c r="B86" s="33"/>
      <c r="C86" s="26"/>
      <c r="D86" s="85"/>
      <c r="E86" s="50"/>
      <c r="F86" s="71"/>
      <c r="G86" s="57"/>
      <c r="H86" s="26"/>
    </row>
    <row r="87" spans="1:9" s="27" customFormat="1" ht="96">
      <c r="A87" s="24" t="s">
        <v>72</v>
      </c>
      <c r="B87" s="33" t="s">
        <v>107</v>
      </c>
      <c r="C87" s="26"/>
      <c r="D87" s="85"/>
      <c r="E87" s="50"/>
      <c r="F87" s="71"/>
      <c r="G87" s="57"/>
      <c r="H87" s="26"/>
    </row>
    <row r="88" spans="1:9" s="27" customFormat="1" ht="108">
      <c r="A88" s="174"/>
      <c r="B88" s="33" t="s">
        <v>337</v>
      </c>
      <c r="C88" s="26"/>
      <c r="D88" s="85"/>
      <c r="E88" s="50"/>
      <c r="F88" s="71"/>
      <c r="G88" s="57"/>
      <c r="H88" s="26"/>
    </row>
    <row r="89" spans="1:9" s="27" customFormat="1" ht="84">
      <c r="A89" s="174"/>
      <c r="B89" s="33" t="s">
        <v>338</v>
      </c>
      <c r="C89" s="26"/>
      <c r="D89" s="85"/>
      <c r="E89" s="50"/>
      <c r="F89" s="71"/>
      <c r="G89" s="57"/>
      <c r="H89" s="26"/>
      <c r="I89" s="177"/>
    </row>
    <row r="90" spans="1:9" s="27" customFormat="1" ht="108">
      <c r="A90" s="175"/>
      <c r="B90" s="33" t="s">
        <v>339</v>
      </c>
      <c r="C90" s="26"/>
      <c r="D90" s="85"/>
      <c r="E90" s="50"/>
      <c r="F90" s="71"/>
      <c r="G90" s="57"/>
      <c r="H90" s="26"/>
    </row>
    <row r="91" spans="1:9" s="27" customFormat="1">
      <c r="A91" s="175"/>
      <c r="B91" s="33" t="s">
        <v>74</v>
      </c>
      <c r="C91" s="26"/>
      <c r="D91" s="85"/>
      <c r="E91" s="50"/>
      <c r="F91" s="71"/>
      <c r="G91" s="57"/>
      <c r="H91" s="26"/>
    </row>
    <row r="92" spans="1:9" s="27" customFormat="1">
      <c r="A92" s="176"/>
      <c r="B92" s="47" t="s">
        <v>340</v>
      </c>
      <c r="C92" s="48" t="s">
        <v>7</v>
      </c>
      <c r="D92" s="94">
        <v>15</v>
      </c>
      <c r="E92" s="52" t="s">
        <v>0</v>
      </c>
      <c r="F92" s="73"/>
      <c r="G92" s="56" t="s">
        <v>1</v>
      </c>
      <c r="H92" s="83">
        <f>D92*F92</f>
        <v>0</v>
      </c>
    </row>
    <row r="93" spans="1:9" s="27" customFormat="1">
      <c r="A93" s="24"/>
      <c r="B93" s="33"/>
      <c r="C93" s="26"/>
      <c r="D93" s="85"/>
      <c r="E93" s="50"/>
      <c r="F93" s="71"/>
      <c r="G93" s="57"/>
      <c r="H93" s="26"/>
    </row>
    <row r="94" spans="1:9" s="27" customFormat="1" ht="72">
      <c r="A94" s="24" t="s">
        <v>104</v>
      </c>
      <c r="B94" s="33" t="s">
        <v>111</v>
      </c>
      <c r="C94" s="24"/>
      <c r="D94" s="85"/>
      <c r="E94" s="50"/>
      <c r="F94" s="71"/>
      <c r="G94" s="50"/>
      <c r="H94" s="26"/>
    </row>
    <row r="95" spans="1:9" s="27" customFormat="1" ht="204">
      <c r="A95" s="24"/>
      <c r="B95" s="33" t="s">
        <v>110</v>
      </c>
      <c r="C95" s="24"/>
      <c r="D95" s="85"/>
      <c r="E95" s="50"/>
      <c r="F95" s="71"/>
      <c r="G95" s="50"/>
      <c r="H95" s="26"/>
    </row>
    <row r="96" spans="1:9" s="27" customFormat="1" ht="36">
      <c r="A96" s="24"/>
      <c r="B96" s="33" t="s">
        <v>53</v>
      </c>
      <c r="C96" s="24"/>
      <c r="D96" s="85"/>
      <c r="E96" s="50"/>
      <c r="F96" s="71"/>
      <c r="G96" s="50"/>
      <c r="H96" s="26"/>
    </row>
    <row r="97" spans="1:8" s="27" customFormat="1" ht="24">
      <c r="A97" s="26"/>
      <c r="B97" s="33" t="s">
        <v>65</v>
      </c>
      <c r="C97" s="24"/>
      <c r="D97" s="85"/>
      <c r="E97" s="50"/>
      <c r="F97" s="71"/>
      <c r="G97" s="50"/>
      <c r="H97" s="26"/>
    </row>
    <row r="98" spans="1:8" s="27" customFormat="1">
      <c r="A98" s="46" t="s">
        <v>376</v>
      </c>
      <c r="B98" s="47" t="s">
        <v>100</v>
      </c>
      <c r="C98" s="48" t="s">
        <v>7</v>
      </c>
      <c r="D98" s="94">
        <v>15</v>
      </c>
      <c r="E98" s="52" t="s">
        <v>0</v>
      </c>
      <c r="F98" s="73"/>
      <c r="G98" s="56" t="s">
        <v>1</v>
      </c>
      <c r="H98" s="83">
        <f>D98*F98</f>
        <v>0</v>
      </c>
    </row>
    <row r="99" spans="1:8" s="27" customFormat="1">
      <c r="A99" s="26" t="s">
        <v>377</v>
      </c>
      <c r="B99" s="47" t="s">
        <v>341</v>
      </c>
      <c r="C99" s="48" t="s">
        <v>7</v>
      </c>
      <c r="D99" s="94">
        <v>17</v>
      </c>
      <c r="E99" s="52" t="s">
        <v>0</v>
      </c>
      <c r="F99" s="73"/>
      <c r="G99" s="56" t="s">
        <v>1</v>
      </c>
      <c r="H99" s="83">
        <f>D99*F99</f>
        <v>0</v>
      </c>
    </row>
    <row r="100" spans="1:8" s="27" customFormat="1">
      <c r="A100" s="24"/>
      <c r="B100" s="33"/>
      <c r="C100" s="24"/>
      <c r="D100" s="85"/>
      <c r="E100" s="50"/>
      <c r="F100" s="71"/>
      <c r="G100" s="50"/>
      <c r="H100" s="26"/>
    </row>
    <row r="101" spans="1:8" s="27" customFormat="1" ht="13.5">
      <c r="A101" s="24"/>
      <c r="B101" s="61" t="s">
        <v>66</v>
      </c>
      <c r="C101" s="62"/>
      <c r="D101" s="85"/>
      <c r="E101" s="50"/>
      <c r="F101" s="71"/>
      <c r="G101" s="50"/>
      <c r="H101" s="26"/>
    </row>
    <row r="102" spans="1:8" s="27" customFormat="1" ht="13.5">
      <c r="A102" s="24"/>
      <c r="B102" s="63" t="s">
        <v>67</v>
      </c>
      <c r="C102" s="64"/>
      <c r="D102" s="85"/>
      <c r="E102" s="50"/>
      <c r="F102" s="71"/>
      <c r="G102" s="50"/>
      <c r="H102" s="26"/>
    </row>
    <row r="103" spans="1:8" s="27" customFormat="1" ht="13.5">
      <c r="A103" s="24"/>
      <c r="B103" s="65" t="s">
        <v>68</v>
      </c>
      <c r="C103" s="62"/>
      <c r="D103" s="85"/>
      <c r="E103" s="50"/>
      <c r="F103" s="71"/>
      <c r="G103" s="50"/>
      <c r="H103" s="26"/>
    </row>
    <row r="104" spans="1:8" s="27" customFormat="1" ht="13.5">
      <c r="A104" s="26"/>
      <c r="B104" s="65" t="s">
        <v>69</v>
      </c>
      <c r="C104" s="62"/>
      <c r="D104" s="85"/>
      <c r="E104" s="50"/>
      <c r="F104" s="71"/>
      <c r="G104" s="50"/>
      <c r="H104" s="26"/>
    </row>
    <row r="105" spans="1:8" s="27" customFormat="1" ht="13.5">
      <c r="A105" s="26"/>
      <c r="B105" s="89"/>
      <c r="C105" s="90"/>
      <c r="D105" s="85"/>
      <c r="E105" s="50"/>
      <c r="F105" s="71"/>
      <c r="G105" s="50"/>
      <c r="H105" s="26"/>
    </row>
    <row r="106" spans="1:8" s="257" customFormat="1" ht="36">
      <c r="A106" s="252" t="s">
        <v>336</v>
      </c>
      <c r="B106" s="253" t="s">
        <v>366</v>
      </c>
      <c r="C106" s="252"/>
      <c r="D106" s="254"/>
      <c r="E106" s="255"/>
      <c r="F106" s="256"/>
      <c r="G106" s="255"/>
      <c r="H106" s="256"/>
    </row>
    <row r="107" spans="1:8" s="257" customFormat="1" ht="36">
      <c r="A107" s="252"/>
      <c r="B107" s="266" t="s">
        <v>53</v>
      </c>
      <c r="C107" s="252"/>
      <c r="D107" s="254"/>
      <c r="E107" s="255"/>
      <c r="F107" s="256"/>
      <c r="G107" s="255"/>
      <c r="H107" s="256"/>
    </row>
    <row r="108" spans="1:8" s="257" customFormat="1">
      <c r="A108" s="252"/>
      <c r="B108" s="258" t="s">
        <v>364</v>
      </c>
      <c r="C108" s="252"/>
      <c r="D108" s="254"/>
      <c r="E108" s="255"/>
      <c r="F108" s="256"/>
      <c r="G108" s="255"/>
      <c r="H108" s="256"/>
    </row>
    <row r="109" spans="1:8" s="257" customFormat="1">
      <c r="A109" s="259"/>
      <c r="B109" s="260"/>
      <c r="C109" s="261" t="s">
        <v>7</v>
      </c>
      <c r="D109" s="262">
        <v>46</v>
      </c>
      <c r="E109" s="263" t="s">
        <v>0</v>
      </c>
      <c r="F109" s="264"/>
      <c r="G109" s="265" t="s">
        <v>1</v>
      </c>
      <c r="H109" s="264">
        <f>D109*F109</f>
        <v>0</v>
      </c>
    </row>
    <row r="110" spans="1:8">
      <c r="A110" s="202"/>
      <c r="B110" s="209"/>
      <c r="C110" s="210"/>
      <c r="D110" s="208"/>
      <c r="E110" s="208"/>
      <c r="F110" s="195"/>
      <c r="G110" s="208"/>
      <c r="H110" s="195"/>
    </row>
    <row r="111" spans="1:8">
      <c r="A111" s="202"/>
      <c r="B111" s="185" t="s">
        <v>309</v>
      </c>
      <c r="C111" s="186"/>
      <c r="D111" s="208"/>
      <c r="E111" s="208"/>
      <c r="F111" s="195"/>
      <c r="G111" s="208"/>
      <c r="H111" s="195"/>
    </row>
    <row r="112" spans="1:8">
      <c r="A112" s="202"/>
      <c r="B112" s="187" t="s">
        <v>67</v>
      </c>
      <c r="C112" s="188"/>
      <c r="D112" s="208"/>
      <c r="E112" s="208"/>
      <c r="F112" s="195"/>
      <c r="G112" s="208"/>
      <c r="H112" s="195"/>
    </row>
    <row r="113" spans="1:8">
      <c r="A113" s="202"/>
      <c r="B113" s="189" t="s">
        <v>68</v>
      </c>
      <c r="C113" s="186"/>
      <c r="D113" s="208"/>
      <c r="E113" s="208"/>
      <c r="F113" s="195"/>
      <c r="G113" s="208"/>
      <c r="H113" s="195"/>
    </row>
    <row r="114" spans="1:8">
      <c r="A114" s="202"/>
      <c r="B114" s="189" t="s">
        <v>69</v>
      </c>
      <c r="C114" s="186"/>
      <c r="D114" s="208"/>
      <c r="E114" s="208"/>
      <c r="F114" s="195"/>
      <c r="G114" s="208"/>
      <c r="H114" s="195"/>
    </row>
    <row r="115" spans="1:8">
      <c r="A115" s="202"/>
      <c r="B115" s="209"/>
      <c r="C115" s="210"/>
      <c r="D115" s="208"/>
      <c r="E115" s="208"/>
      <c r="F115" s="195"/>
      <c r="G115" s="208"/>
      <c r="H115" s="195"/>
    </row>
    <row r="116" spans="1:8" s="27" customFormat="1" ht="96">
      <c r="A116" s="24" t="s">
        <v>365</v>
      </c>
      <c r="B116" s="59" t="s">
        <v>357</v>
      </c>
      <c r="C116" s="24"/>
      <c r="D116" s="85"/>
      <c r="E116" s="50"/>
      <c r="F116" s="71"/>
      <c r="G116" s="50"/>
      <c r="H116" s="26"/>
    </row>
    <row r="117" spans="1:8" s="27" customFormat="1" ht="18.75" customHeight="1">
      <c r="A117" s="24"/>
      <c r="B117" s="78" t="s">
        <v>92</v>
      </c>
      <c r="C117" s="24"/>
      <c r="D117" s="85"/>
      <c r="E117" s="50"/>
      <c r="F117" s="71"/>
      <c r="G117" s="50"/>
      <c r="H117" s="26"/>
    </row>
    <row r="118" spans="1:8" s="27" customFormat="1">
      <c r="A118" s="46"/>
      <c r="B118" s="47"/>
      <c r="C118" s="48" t="s">
        <v>7</v>
      </c>
      <c r="D118" s="94">
        <v>26</v>
      </c>
      <c r="E118" s="52" t="s">
        <v>0</v>
      </c>
      <c r="F118" s="73"/>
      <c r="G118" s="56" t="s">
        <v>1</v>
      </c>
      <c r="H118" s="83">
        <f>D118*F118</f>
        <v>0</v>
      </c>
    </row>
    <row r="119" spans="1:8" s="27" customFormat="1">
      <c r="A119" s="26"/>
      <c r="B119" s="33"/>
      <c r="C119" s="26"/>
      <c r="D119" s="85"/>
      <c r="E119" s="50"/>
      <c r="F119" s="71"/>
      <c r="G119" s="57"/>
      <c r="H119" s="84"/>
    </row>
    <row r="120" spans="1:8">
      <c r="A120" s="202"/>
      <c r="B120" s="185" t="s">
        <v>309</v>
      </c>
      <c r="C120" s="186"/>
      <c r="D120" s="208"/>
      <c r="E120" s="208"/>
      <c r="F120" s="195"/>
      <c r="G120" s="208"/>
      <c r="H120" s="195"/>
    </row>
    <row r="121" spans="1:8">
      <c r="A121" s="202"/>
      <c r="B121" s="187" t="s">
        <v>67</v>
      </c>
      <c r="C121" s="188"/>
      <c r="D121" s="208"/>
      <c r="E121" s="208"/>
      <c r="F121" s="195"/>
      <c r="G121" s="208"/>
      <c r="H121" s="195"/>
    </row>
    <row r="122" spans="1:8">
      <c r="A122" s="202"/>
      <c r="B122" s="189" t="s">
        <v>68</v>
      </c>
      <c r="C122" s="186"/>
      <c r="D122" s="208"/>
      <c r="E122" s="208"/>
      <c r="F122" s="195"/>
      <c r="G122" s="208"/>
      <c r="H122" s="195"/>
    </row>
    <row r="123" spans="1:8">
      <c r="A123" s="202"/>
      <c r="B123" s="189" t="s">
        <v>69</v>
      </c>
      <c r="C123" s="186"/>
      <c r="D123" s="208"/>
      <c r="E123" s="208"/>
      <c r="F123" s="195"/>
      <c r="G123" s="208"/>
      <c r="H123" s="195"/>
    </row>
    <row r="125" spans="1:8" s="31" customFormat="1" ht="17.100000000000001" customHeight="1">
      <c r="A125" s="40" t="s">
        <v>20</v>
      </c>
      <c r="B125" s="41" t="s">
        <v>16</v>
      </c>
      <c r="C125" s="42"/>
      <c r="D125" s="93"/>
      <c r="E125" s="51"/>
      <c r="F125" s="72"/>
      <c r="G125" s="51"/>
      <c r="H125" s="40">
        <f>SUM(H66:H124)</f>
        <v>0</v>
      </c>
    </row>
    <row r="126" spans="1:8" s="31" customFormat="1" ht="17.100000000000001" customHeight="1">
      <c r="A126" s="40" t="s">
        <v>22</v>
      </c>
      <c r="B126" s="41" t="s">
        <v>23</v>
      </c>
      <c r="C126" s="42"/>
      <c r="D126" s="93"/>
      <c r="E126" s="51"/>
      <c r="F126" s="72"/>
      <c r="G126" s="51"/>
      <c r="H126" s="42"/>
    </row>
    <row r="127" spans="1:8" s="27" customFormat="1">
      <c r="A127" s="24"/>
      <c r="B127" s="25"/>
      <c r="C127" s="24"/>
      <c r="D127" s="85"/>
      <c r="E127" s="50"/>
      <c r="F127" s="71"/>
      <c r="G127" s="50"/>
      <c r="H127" s="26"/>
    </row>
    <row r="128" spans="1:8" s="27" customFormat="1" ht="60">
      <c r="A128" s="24" t="s">
        <v>12</v>
      </c>
      <c r="B128" s="59" t="s">
        <v>77</v>
      </c>
      <c r="C128" s="24"/>
      <c r="D128" s="85"/>
      <c r="E128" s="50"/>
      <c r="F128" s="71"/>
      <c r="G128" s="50"/>
      <c r="H128" s="26"/>
    </row>
    <row r="129" spans="1:9" s="27" customFormat="1">
      <c r="A129" s="24"/>
      <c r="B129" s="59" t="s">
        <v>78</v>
      </c>
      <c r="C129" s="24"/>
      <c r="D129" s="85"/>
      <c r="E129" s="50"/>
      <c r="F129" s="71"/>
      <c r="G129" s="50"/>
      <c r="H129" s="26"/>
    </row>
    <row r="130" spans="1:9" s="27" customFormat="1">
      <c r="A130" s="46"/>
      <c r="B130" s="67" t="s">
        <v>342</v>
      </c>
      <c r="C130" s="48" t="s">
        <v>34</v>
      </c>
      <c r="D130" s="94">
        <f>D66</f>
        <v>290</v>
      </c>
      <c r="E130" s="52" t="s">
        <v>0</v>
      </c>
      <c r="F130" s="73"/>
      <c r="G130" s="56" t="s">
        <v>1</v>
      </c>
      <c r="H130" s="83">
        <f>D130*F130</f>
        <v>0</v>
      </c>
      <c r="I130" s="177"/>
    </row>
    <row r="131" spans="1:9" s="27" customFormat="1">
      <c r="A131" s="46"/>
      <c r="B131" s="67" t="s">
        <v>343</v>
      </c>
      <c r="C131" s="48" t="s">
        <v>34</v>
      </c>
      <c r="D131" s="94">
        <f>D67</f>
        <v>600</v>
      </c>
      <c r="E131" s="52" t="s">
        <v>0</v>
      </c>
      <c r="F131" s="73"/>
      <c r="G131" s="56" t="s">
        <v>1</v>
      </c>
      <c r="H131" s="83">
        <f>D131*F131</f>
        <v>0</v>
      </c>
      <c r="I131" s="177"/>
    </row>
    <row r="132" spans="1:9" s="27" customFormat="1">
      <c r="A132" s="26"/>
      <c r="B132" s="59"/>
      <c r="C132" s="24"/>
      <c r="D132" s="85"/>
      <c r="E132" s="50"/>
      <c r="F132" s="71"/>
      <c r="G132" s="50"/>
      <c r="H132" s="26"/>
    </row>
    <row r="133" spans="1:9" s="27" customFormat="1" ht="168">
      <c r="A133" s="24" t="s">
        <v>13</v>
      </c>
      <c r="B133" s="25" t="s">
        <v>79</v>
      </c>
      <c r="C133" s="24"/>
      <c r="D133" s="85"/>
      <c r="E133" s="50"/>
      <c r="F133" s="71"/>
      <c r="G133" s="50"/>
      <c r="H133" s="26"/>
    </row>
    <row r="134" spans="1:9" s="27" customFormat="1">
      <c r="A134" s="26"/>
      <c r="B134" s="68" t="s">
        <v>80</v>
      </c>
      <c r="C134" s="24"/>
      <c r="D134" s="85"/>
      <c r="E134" s="50"/>
      <c r="F134" s="71"/>
      <c r="G134" s="50"/>
      <c r="H134" s="26"/>
    </row>
    <row r="135" spans="1:9" s="27" customFormat="1">
      <c r="A135" s="46"/>
      <c r="B135" s="67" t="s">
        <v>342</v>
      </c>
      <c r="C135" s="48" t="s">
        <v>34</v>
      </c>
      <c r="D135" s="94">
        <f>D130</f>
        <v>290</v>
      </c>
      <c r="E135" s="52" t="s">
        <v>0</v>
      </c>
      <c r="F135" s="73"/>
      <c r="G135" s="56" t="s">
        <v>1</v>
      </c>
      <c r="H135" s="83">
        <f>D135*F135</f>
        <v>0</v>
      </c>
    </row>
    <row r="136" spans="1:9" s="27" customFormat="1">
      <c r="A136" s="46"/>
      <c r="B136" s="67" t="s">
        <v>343</v>
      </c>
      <c r="C136" s="48" t="s">
        <v>34</v>
      </c>
      <c r="D136" s="94">
        <f>D131</f>
        <v>600</v>
      </c>
      <c r="E136" s="52" t="s">
        <v>0</v>
      </c>
      <c r="F136" s="73"/>
      <c r="G136" s="56" t="s">
        <v>1</v>
      </c>
      <c r="H136" s="83">
        <f>D136*F136</f>
        <v>0</v>
      </c>
    </row>
    <row r="137" spans="1:9" s="27" customFormat="1">
      <c r="A137" s="24"/>
      <c r="B137" s="58"/>
      <c r="C137" s="24"/>
      <c r="D137" s="85"/>
      <c r="E137" s="50"/>
      <c r="F137" s="71"/>
      <c r="G137" s="50"/>
      <c r="H137" s="26"/>
    </row>
    <row r="138" spans="1:9" s="27" customFormat="1" ht="144">
      <c r="A138" s="24" t="s">
        <v>14</v>
      </c>
      <c r="B138" s="59" t="s">
        <v>81</v>
      </c>
      <c r="C138" s="24"/>
      <c r="D138" s="85"/>
      <c r="E138" s="50"/>
      <c r="F138" s="71"/>
      <c r="G138" s="50"/>
      <c r="H138" s="26"/>
    </row>
    <row r="139" spans="1:9" s="27" customFormat="1">
      <c r="A139" s="24"/>
      <c r="B139" s="59" t="s">
        <v>80</v>
      </c>
      <c r="C139" s="24"/>
      <c r="D139" s="85"/>
      <c r="E139" s="50"/>
      <c r="F139" s="71"/>
      <c r="G139" s="50"/>
      <c r="H139" s="26"/>
    </row>
    <row r="140" spans="1:9" s="27" customFormat="1">
      <c r="A140" s="46"/>
      <c r="B140" s="67"/>
      <c r="C140" s="48" t="s">
        <v>34</v>
      </c>
      <c r="D140" s="94">
        <f>D135+D136</f>
        <v>890</v>
      </c>
      <c r="E140" s="52" t="s">
        <v>0</v>
      </c>
      <c r="F140" s="73"/>
      <c r="G140" s="56" t="s">
        <v>1</v>
      </c>
      <c r="H140" s="83">
        <f>D140*F140</f>
        <v>0</v>
      </c>
    </row>
    <row r="141" spans="1:9" s="27" customFormat="1">
      <c r="A141" s="26"/>
      <c r="B141" s="59"/>
      <c r="C141" s="26"/>
      <c r="D141" s="85"/>
      <c r="E141" s="50"/>
      <c r="F141" s="71"/>
      <c r="G141" s="57"/>
      <c r="H141" s="26"/>
    </row>
    <row r="142" spans="1:9" s="27" customFormat="1" ht="108">
      <c r="A142" s="24" t="s">
        <v>82</v>
      </c>
      <c r="B142" s="58" t="s">
        <v>83</v>
      </c>
      <c r="C142" s="24"/>
      <c r="D142" s="85"/>
      <c r="E142" s="50"/>
      <c r="F142" s="71"/>
      <c r="G142" s="50"/>
      <c r="H142" s="26"/>
    </row>
    <row r="143" spans="1:9" s="27" customFormat="1">
      <c r="A143" s="24"/>
      <c r="B143" s="59" t="s">
        <v>84</v>
      </c>
      <c r="C143" s="24"/>
      <c r="D143" s="85"/>
      <c r="E143" s="50"/>
      <c r="F143" s="71"/>
      <c r="G143" s="50"/>
      <c r="H143" s="26"/>
    </row>
    <row r="144" spans="1:9" s="27" customFormat="1">
      <c r="A144" s="46"/>
      <c r="B144" s="67"/>
      <c r="C144" s="48" t="s">
        <v>34</v>
      </c>
      <c r="D144" s="94">
        <f>D140</f>
        <v>890</v>
      </c>
      <c r="E144" s="52" t="s">
        <v>0</v>
      </c>
      <c r="F144" s="73"/>
      <c r="G144" s="56" t="s">
        <v>1</v>
      </c>
      <c r="H144" s="83">
        <f>D144*F144</f>
        <v>0</v>
      </c>
    </row>
    <row r="145" spans="1:8" s="27" customFormat="1">
      <c r="A145" s="26"/>
      <c r="B145" s="59"/>
      <c r="C145" s="26"/>
      <c r="D145" s="85"/>
      <c r="E145" s="50"/>
      <c r="F145" s="71"/>
      <c r="G145" s="57"/>
      <c r="H145" s="26"/>
    </row>
    <row r="146" spans="1:8" s="27" customFormat="1" ht="120">
      <c r="A146" s="24" t="s">
        <v>85</v>
      </c>
      <c r="B146" s="58" t="s">
        <v>86</v>
      </c>
      <c r="C146" s="24"/>
      <c r="D146" s="85"/>
      <c r="E146" s="50"/>
      <c r="F146" s="71"/>
      <c r="G146" s="50"/>
      <c r="H146" s="26"/>
    </row>
    <row r="147" spans="1:8" s="27" customFormat="1">
      <c r="A147" s="24"/>
      <c r="B147" s="59" t="s">
        <v>87</v>
      </c>
      <c r="C147" s="24"/>
      <c r="D147" s="85"/>
      <c r="E147" s="50"/>
      <c r="F147" s="71"/>
      <c r="G147" s="50"/>
      <c r="H147" s="26"/>
    </row>
    <row r="148" spans="1:8" s="27" customFormat="1">
      <c r="A148" s="46"/>
      <c r="B148" s="67"/>
      <c r="C148" s="48" t="s">
        <v>88</v>
      </c>
      <c r="D148" s="94">
        <v>1</v>
      </c>
      <c r="E148" s="52" t="s">
        <v>0</v>
      </c>
      <c r="F148" s="73"/>
      <c r="G148" s="56" t="s">
        <v>1</v>
      </c>
      <c r="H148" s="83">
        <f>D148*F148</f>
        <v>0</v>
      </c>
    </row>
    <row r="149" spans="1:8" s="27" customFormat="1">
      <c r="A149" s="26"/>
      <c r="B149" s="59"/>
      <c r="C149" s="26"/>
      <c r="D149" s="85"/>
      <c r="E149" s="50"/>
      <c r="F149" s="71"/>
      <c r="G149" s="57"/>
      <c r="H149" s="26"/>
    </row>
    <row r="150" spans="1:8" s="31" customFormat="1" ht="17.100000000000001" customHeight="1">
      <c r="A150" s="40" t="s">
        <v>22</v>
      </c>
      <c r="B150" s="41" t="s">
        <v>16</v>
      </c>
      <c r="C150" s="42"/>
      <c r="D150" s="93"/>
      <c r="E150" s="51"/>
      <c r="F150" s="72"/>
      <c r="G150" s="51"/>
      <c r="H150" s="40">
        <f>SUM(H130:H149)</f>
        <v>0</v>
      </c>
    </row>
    <row r="153" spans="1:8" s="31" customFormat="1" ht="15">
      <c r="A153" s="43"/>
      <c r="B153" s="44" t="s">
        <v>392</v>
      </c>
      <c r="C153" s="45"/>
      <c r="D153" s="96"/>
      <c r="E153" s="55"/>
      <c r="F153" s="76"/>
      <c r="G153" s="55"/>
      <c r="H153" s="45"/>
    </row>
    <row r="154" spans="1:8" s="36" customFormat="1">
      <c r="A154" s="24"/>
      <c r="B154" s="25"/>
      <c r="C154" s="35"/>
      <c r="D154" s="97"/>
      <c r="E154" s="53"/>
      <c r="F154" s="75"/>
      <c r="G154" s="53"/>
      <c r="H154" s="35"/>
    </row>
    <row r="155" spans="1:8">
      <c r="A155" s="37" t="s">
        <v>15</v>
      </c>
      <c r="B155" s="25" t="s">
        <v>28</v>
      </c>
      <c r="H155" s="34">
        <f>H25</f>
        <v>0</v>
      </c>
    </row>
    <row r="156" spans="1:8">
      <c r="A156" s="37" t="s">
        <v>18</v>
      </c>
      <c r="B156" s="25" t="s">
        <v>9</v>
      </c>
      <c r="H156" s="34">
        <f>H52</f>
        <v>0</v>
      </c>
    </row>
    <row r="157" spans="1:8">
      <c r="A157" s="37" t="s">
        <v>19</v>
      </c>
      <c r="B157" s="25" t="s">
        <v>62</v>
      </c>
      <c r="H157" s="34">
        <f>H61</f>
        <v>0</v>
      </c>
    </row>
    <row r="158" spans="1:8">
      <c r="A158" s="37" t="s">
        <v>20</v>
      </c>
      <c r="B158" s="25" t="s">
        <v>89</v>
      </c>
      <c r="H158" s="69">
        <f>H125</f>
        <v>0</v>
      </c>
    </row>
    <row r="159" spans="1:8">
      <c r="A159" s="37" t="s">
        <v>22</v>
      </c>
      <c r="B159" s="25" t="s">
        <v>23</v>
      </c>
      <c r="H159" s="34">
        <f>H150</f>
        <v>0</v>
      </c>
    </row>
    <row r="161" spans="1:8" s="38" customFormat="1" ht="15">
      <c r="A161" s="43"/>
      <c r="B161" s="44"/>
      <c r="C161" s="45"/>
      <c r="D161" s="96"/>
      <c r="E161" s="55"/>
      <c r="F161" s="77" t="s">
        <v>16</v>
      </c>
      <c r="G161" s="55"/>
      <c r="H161" s="98">
        <f>SUM(H155:H159)</f>
        <v>0</v>
      </c>
    </row>
    <row r="162" spans="1:8" ht="20.100000000000001" customHeight="1"/>
  </sheetData>
  <phoneticPr fontId="3" type="noConversion"/>
  <printOptions horizontalCentered="1"/>
  <pageMargins left="0.70866141732283472" right="0.70866141732283472" top="0.39370078740157483" bottom="1.1023622047244095" header="0" footer="0.39370078740157483"/>
  <pageSetup paperSize="9" scale="99" orientation="portrait" useFirstPageNumber="1" r:id="rId1"/>
  <headerFooter>
    <evenFooter>&amp;L&amp;"Century Gothic,Uobičajeno"1.&amp;P&amp;C&amp;"Century Gothic,Uobičajeno"&amp;9Naziv građevine: Uređenje multifunkcionalnog sportskog terena 
- kamp vatrogasne mladeži Fažana&amp;R&amp;G</evenFooter>
  </headerFooter>
  <rowBreaks count="5" manualBreakCount="5">
    <brk id="25" max="7" man="1"/>
    <brk id="37" max="7" man="1"/>
    <brk id="52" max="7" man="1"/>
    <brk id="61" max="7" man="1"/>
    <brk id="125"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2C686-3F41-4CB7-9E61-5E4BA120F82B}">
  <dimension ref="A1:J428"/>
  <sheetViews>
    <sheetView tabSelected="1" view="pageBreakPreview" topLeftCell="A397" zoomScale="90" zoomScaleNormal="100" zoomScaleSheetLayoutView="90" workbookViewId="0">
      <selection activeCell="D322" sqref="D322"/>
    </sheetView>
  </sheetViews>
  <sheetFormatPr defaultColWidth="9.140625" defaultRowHeight="12"/>
  <cols>
    <col min="1" max="1" width="6" style="159" customWidth="1"/>
    <col min="2" max="2" width="37.42578125" style="127" customWidth="1"/>
    <col min="3" max="3" width="5.85546875" style="159" customWidth="1"/>
    <col min="4" max="4" width="7.42578125" style="170" customWidth="1"/>
    <col min="5" max="5" width="1.7109375" style="171" customWidth="1"/>
    <col min="6" max="6" width="12.42578125" style="172" customWidth="1"/>
    <col min="7" max="7" width="1.7109375" style="171" customWidth="1"/>
    <col min="8" max="8" width="15.5703125" style="173" customWidth="1"/>
    <col min="9" max="16384" width="9.140625" style="159"/>
  </cols>
  <sheetData>
    <row r="1" spans="1:8" s="104" customFormat="1" ht="15" customHeight="1">
      <c r="A1" s="99" t="s">
        <v>2</v>
      </c>
      <c r="B1" s="99" t="s">
        <v>3</v>
      </c>
      <c r="C1" s="99" t="s">
        <v>4</v>
      </c>
      <c r="D1" s="100"/>
      <c r="E1" s="101"/>
      <c r="F1" s="102" t="s">
        <v>5</v>
      </c>
      <c r="G1" s="101"/>
      <c r="H1" s="103" t="s">
        <v>6</v>
      </c>
    </row>
    <row r="2" spans="1:8" s="111" customFormat="1">
      <c r="A2" s="105"/>
      <c r="B2" s="106"/>
      <c r="C2" s="105"/>
      <c r="D2" s="107"/>
      <c r="E2" s="108"/>
      <c r="F2" s="109"/>
      <c r="G2" s="108"/>
      <c r="H2" s="110"/>
    </row>
    <row r="3" spans="1:8" s="111" customFormat="1" ht="18">
      <c r="A3" s="112" t="s">
        <v>113</v>
      </c>
      <c r="B3" s="113" t="s">
        <v>114</v>
      </c>
      <c r="C3" s="114"/>
      <c r="D3" s="115"/>
      <c r="E3" s="116"/>
      <c r="F3" s="117"/>
      <c r="G3" s="116"/>
      <c r="H3" s="118"/>
    </row>
    <row r="4" spans="1:8" s="111" customFormat="1">
      <c r="A4" s="105"/>
      <c r="B4" s="106"/>
      <c r="C4" s="105"/>
      <c r="D4" s="107"/>
      <c r="E4" s="108"/>
      <c r="F4" s="109"/>
      <c r="G4" s="108"/>
      <c r="H4" s="110"/>
    </row>
    <row r="5" spans="1:8" s="126" customFormat="1" ht="17.100000000000001" customHeight="1">
      <c r="A5" s="119" t="s">
        <v>15</v>
      </c>
      <c r="B5" s="120" t="s">
        <v>28</v>
      </c>
      <c r="C5" s="121"/>
      <c r="D5" s="122"/>
      <c r="E5" s="123"/>
      <c r="F5" s="124"/>
      <c r="G5" s="123"/>
      <c r="H5" s="125"/>
    </row>
    <row r="6" spans="1:8" s="111" customFormat="1" ht="20.100000000000001" customHeight="1">
      <c r="A6" s="105"/>
      <c r="B6" s="106"/>
      <c r="C6" s="105"/>
      <c r="D6" s="107"/>
      <c r="E6" s="108"/>
      <c r="F6" s="109"/>
      <c r="G6" s="108"/>
      <c r="H6" s="110"/>
    </row>
    <row r="7" spans="1:8" s="111" customFormat="1" ht="271.5" customHeight="1">
      <c r="A7" s="105" t="s">
        <v>8</v>
      </c>
      <c r="B7" s="106" t="s">
        <v>115</v>
      </c>
      <c r="C7" s="105"/>
      <c r="D7" s="107"/>
      <c r="E7" s="108"/>
      <c r="F7" s="109"/>
      <c r="G7" s="108"/>
      <c r="H7" s="110"/>
    </row>
    <row r="8" spans="1:8" s="111" customFormat="1">
      <c r="A8" s="105"/>
      <c r="B8" s="127" t="s">
        <v>116</v>
      </c>
      <c r="C8" s="105"/>
      <c r="D8" s="107"/>
      <c r="E8" s="108"/>
      <c r="F8" s="109"/>
      <c r="G8" s="108"/>
      <c r="H8" s="110"/>
    </row>
    <row r="9" spans="1:8" s="111" customFormat="1">
      <c r="A9" s="128"/>
      <c r="B9" s="129"/>
      <c r="C9" s="130" t="s">
        <v>25</v>
      </c>
      <c r="D9" s="131">
        <v>1300</v>
      </c>
      <c r="E9" s="132" t="s">
        <v>0</v>
      </c>
      <c r="F9" s="133"/>
      <c r="G9" s="134" t="s">
        <v>1</v>
      </c>
      <c r="H9" s="135">
        <f>D9*F9</f>
        <v>0</v>
      </c>
    </row>
    <row r="10" spans="1:8" s="111" customFormat="1">
      <c r="A10" s="105"/>
      <c r="B10" s="106"/>
      <c r="C10" s="105"/>
      <c r="D10" s="107"/>
      <c r="E10" s="108"/>
      <c r="F10" s="109"/>
      <c r="G10" s="108"/>
      <c r="H10" s="110"/>
    </row>
    <row r="11" spans="1:8" s="111" customFormat="1" ht="132">
      <c r="A11" s="105" t="s">
        <v>27</v>
      </c>
      <c r="B11" s="139" t="s">
        <v>102</v>
      </c>
      <c r="C11" s="105"/>
      <c r="D11" s="107"/>
      <c r="E11" s="108"/>
      <c r="F11" s="109"/>
      <c r="G11" s="108"/>
      <c r="H11" s="110"/>
    </row>
    <row r="12" spans="1:8" s="111" customFormat="1">
      <c r="A12" s="105"/>
      <c r="B12" s="139" t="s">
        <v>47</v>
      </c>
      <c r="C12" s="105"/>
      <c r="D12" s="107"/>
      <c r="E12" s="108"/>
      <c r="F12" s="109"/>
      <c r="G12" s="272"/>
      <c r="H12" s="110"/>
    </row>
    <row r="13" spans="1:8" s="111" customFormat="1">
      <c r="A13" s="128" t="s">
        <v>344</v>
      </c>
      <c r="B13" s="129" t="s">
        <v>48</v>
      </c>
      <c r="C13" s="130" t="s">
        <v>7</v>
      </c>
      <c r="D13" s="131">
        <v>2</v>
      </c>
      <c r="E13" s="132" t="s">
        <v>0</v>
      </c>
      <c r="F13" s="133"/>
      <c r="G13" s="134" t="s">
        <v>1</v>
      </c>
      <c r="H13" s="135">
        <f t="shared" ref="H13:H14" si="0">D13*F13</f>
        <v>0</v>
      </c>
    </row>
    <row r="14" spans="1:8" s="111" customFormat="1">
      <c r="A14" s="128" t="s">
        <v>345</v>
      </c>
      <c r="B14" s="129" t="s">
        <v>49</v>
      </c>
      <c r="C14" s="130" t="s">
        <v>7</v>
      </c>
      <c r="D14" s="131">
        <v>2</v>
      </c>
      <c r="E14" s="132" t="s">
        <v>0</v>
      </c>
      <c r="F14" s="133"/>
      <c r="G14" s="134" t="s">
        <v>1</v>
      </c>
      <c r="H14" s="135">
        <f t="shared" si="0"/>
        <v>0</v>
      </c>
    </row>
    <row r="15" spans="1:8" s="111" customFormat="1">
      <c r="A15" s="105"/>
      <c r="B15" s="140"/>
      <c r="C15" s="105"/>
      <c r="D15" s="107"/>
      <c r="E15" s="108"/>
      <c r="F15" s="109"/>
      <c r="G15" s="108"/>
      <c r="H15" s="110"/>
    </row>
    <row r="16" spans="1:8" s="111" customFormat="1" ht="105" customHeight="1">
      <c r="A16" s="105" t="s">
        <v>29</v>
      </c>
      <c r="B16" s="139" t="s">
        <v>60</v>
      </c>
      <c r="C16" s="105"/>
      <c r="D16" s="107"/>
      <c r="E16" s="108"/>
      <c r="F16" s="109"/>
      <c r="G16" s="108"/>
      <c r="H16" s="110"/>
    </row>
    <row r="17" spans="1:8" s="111" customFormat="1" ht="48">
      <c r="A17" s="105"/>
      <c r="B17" s="139" t="s">
        <v>53</v>
      </c>
      <c r="C17" s="105"/>
      <c r="D17" s="107"/>
      <c r="E17" s="108"/>
      <c r="F17" s="109"/>
      <c r="G17" s="108"/>
      <c r="H17" s="110"/>
    </row>
    <row r="18" spans="1:8" s="111" customFormat="1">
      <c r="A18" s="105"/>
      <c r="B18" s="139" t="s">
        <v>61</v>
      </c>
      <c r="C18" s="105"/>
      <c r="D18" s="107"/>
      <c r="E18" s="108"/>
      <c r="F18" s="109"/>
      <c r="G18" s="108"/>
      <c r="H18" s="110"/>
    </row>
    <row r="19" spans="1:8" s="111" customFormat="1">
      <c r="A19" s="128"/>
      <c r="B19" s="129"/>
      <c r="C19" s="130" t="s">
        <v>7</v>
      </c>
      <c r="D19" s="131">
        <v>2</v>
      </c>
      <c r="E19" s="132" t="s">
        <v>0</v>
      </c>
      <c r="F19" s="133"/>
      <c r="G19" s="134" t="s">
        <v>1</v>
      </c>
      <c r="H19" s="135">
        <f>D19*F19</f>
        <v>0</v>
      </c>
    </row>
    <row r="20" spans="1:8" s="111" customFormat="1">
      <c r="A20" s="105"/>
      <c r="B20" s="139"/>
      <c r="C20" s="105"/>
      <c r="D20" s="107"/>
      <c r="E20" s="108"/>
      <c r="F20" s="109"/>
      <c r="G20" s="108"/>
      <c r="H20" s="110"/>
    </row>
    <row r="21" spans="1:8" s="111" customFormat="1" ht="159.75" customHeight="1">
      <c r="A21" s="105" t="s">
        <v>50</v>
      </c>
      <c r="B21" s="140" t="s">
        <v>117</v>
      </c>
      <c r="C21" s="105"/>
      <c r="D21" s="107"/>
      <c r="E21" s="108"/>
      <c r="F21" s="109"/>
      <c r="G21" s="108"/>
      <c r="H21" s="110"/>
    </row>
    <row r="22" spans="1:8" s="111" customFormat="1" ht="18.75" customHeight="1">
      <c r="A22" s="105"/>
      <c r="B22" s="139" t="s">
        <v>118</v>
      </c>
      <c r="C22" s="105"/>
      <c r="D22" s="107"/>
      <c r="E22" s="108"/>
      <c r="F22" s="109"/>
      <c r="G22" s="108"/>
      <c r="H22" s="110"/>
    </row>
    <row r="23" spans="1:8" s="111" customFormat="1">
      <c r="A23" s="128"/>
      <c r="B23" s="129"/>
      <c r="C23" s="130" t="s">
        <v>7</v>
      </c>
      <c r="D23" s="131">
        <v>1</v>
      </c>
      <c r="E23" s="132" t="s">
        <v>0</v>
      </c>
      <c r="F23" s="133"/>
      <c r="G23" s="134" t="s">
        <v>1</v>
      </c>
      <c r="H23" s="135">
        <f>D23*F23</f>
        <v>0</v>
      </c>
    </row>
    <row r="24" spans="1:8" s="111" customFormat="1">
      <c r="A24" s="137"/>
      <c r="B24" s="127"/>
      <c r="C24" s="137"/>
      <c r="D24" s="107"/>
      <c r="E24" s="108"/>
      <c r="F24" s="109"/>
      <c r="G24" s="138"/>
      <c r="H24" s="110"/>
    </row>
    <row r="25" spans="1:8" s="126" customFormat="1" ht="17.100000000000001" customHeight="1">
      <c r="A25" s="119" t="s">
        <v>15</v>
      </c>
      <c r="B25" s="120" t="s">
        <v>16</v>
      </c>
      <c r="C25" s="121"/>
      <c r="D25" s="122"/>
      <c r="E25" s="123"/>
      <c r="F25" s="124"/>
      <c r="G25" s="123"/>
      <c r="H25" s="141">
        <f>SUM(H9:H24)</f>
        <v>0</v>
      </c>
    </row>
    <row r="26" spans="1:8" s="126" customFormat="1" ht="17.100000000000001" customHeight="1">
      <c r="A26" s="119" t="s">
        <v>18</v>
      </c>
      <c r="B26" s="120" t="s">
        <v>9</v>
      </c>
      <c r="C26" s="121"/>
      <c r="D26" s="122"/>
      <c r="E26" s="123"/>
      <c r="F26" s="124"/>
      <c r="G26" s="123"/>
      <c r="H26" s="125"/>
    </row>
    <row r="27" spans="1:8" s="111" customFormat="1">
      <c r="A27" s="105"/>
      <c r="B27" s="127"/>
      <c r="C27" s="105"/>
      <c r="D27" s="107"/>
      <c r="E27" s="108"/>
      <c r="F27" s="109"/>
      <c r="G27" s="108"/>
      <c r="H27" s="110"/>
    </row>
    <row r="28" spans="1:8" s="111" customFormat="1" ht="96">
      <c r="A28" s="105" t="s">
        <v>10</v>
      </c>
      <c r="B28" s="127" t="s">
        <v>119</v>
      </c>
      <c r="C28" s="105"/>
      <c r="D28" s="107"/>
      <c r="E28" s="108"/>
      <c r="F28" s="109"/>
      <c r="G28" s="108"/>
      <c r="H28" s="110"/>
    </row>
    <row r="29" spans="1:8" s="111" customFormat="1" ht="144.75" customHeight="1">
      <c r="A29" s="105"/>
      <c r="B29" s="127" t="s">
        <v>120</v>
      </c>
      <c r="C29" s="105"/>
      <c r="D29" s="107"/>
      <c r="E29" s="108"/>
      <c r="F29" s="109"/>
      <c r="G29" s="108"/>
      <c r="H29" s="110"/>
    </row>
    <row r="30" spans="1:8" s="111" customFormat="1" ht="48">
      <c r="A30" s="137"/>
      <c r="B30" s="147" t="s">
        <v>53</v>
      </c>
      <c r="C30" s="105"/>
      <c r="D30" s="107"/>
      <c r="E30" s="108"/>
      <c r="F30" s="109"/>
      <c r="G30" s="108"/>
      <c r="H30" s="110"/>
    </row>
    <row r="31" spans="1:8" s="111" customFormat="1" ht="25.5">
      <c r="A31" s="137"/>
      <c r="B31" s="127" t="s">
        <v>55</v>
      </c>
      <c r="C31" s="105"/>
      <c r="D31" s="107"/>
      <c r="E31" s="108"/>
      <c r="F31" s="109"/>
      <c r="G31" s="108"/>
      <c r="H31" s="110"/>
    </row>
    <row r="32" spans="1:8" s="111" customFormat="1" ht="13.5">
      <c r="A32" s="128"/>
      <c r="B32" s="129"/>
      <c r="C32" s="130" t="s">
        <v>39</v>
      </c>
      <c r="D32" s="131">
        <v>374</v>
      </c>
      <c r="E32" s="132" t="s">
        <v>0</v>
      </c>
      <c r="F32" s="133"/>
      <c r="G32" s="134" t="s">
        <v>1</v>
      </c>
      <c r="H32" s="135">
        <f>D32*F32</f>
        <v>0</v>
      </c>
    </row>
    <row r="33" spans="1:8" s="111" customFormat="1">
      <c r="A33" s="137"/>
      <c r="B33" s="127"/>
      <c r="C33" s="137"/>
      <c r="D33" s="107"/>
      <c r="E33" s="108"/>
      <c r="F33" s="109"/>
      <c r="G33" s="138"/>
      <c r="H33" s="110"/>
    </row>
    <row r="34" spans="1:8" s="111" customFormat="1" ht="173.25" customHeight="1">
      <c r="A34" s="105" t="s">
        <v>30</v>
      </c>
      <c r="B34" s="127" t="s">
        <v>54</v>
      </c>
      <c r="C34" s="105"/>
      <c r="D34" s="107"/>
      <c r="E34" s="108"/>
      <c r="F34" s="109"/>
      <c r="G34" s="108"/>
      <c r="H34" s="110"/>
    </row>
    <row r="35" spans="1:8" s="111" customFormat="1" ht="13.5">
      <c r="A35" s="105"/>
      <c r="B35" s="127" t="s">
        <v>56</v>
      </c>
      <c r="C35" s="105"/>
      <c r="D35" s="107"/>
      <c r="E35" s="108"/>
      <c r="F35" s="109"/>
      <c r="G35" s="108"/>
      <c r="H35" s="110"/>
    </row>
    <row r="36" spans="1:8" s="111" customFormat="1" ht="13.5">
      <c r="A36" s="128"/>
      <c r="B36" s="129"/>
      <c r="C36" s="130" t="s">
        <v>91</v>
      </c>
      <c r="D36" s="131">
        <v>400</v>
      </c>
      <c r="E36" s="132" t="s">
        <v>0</v>
      </c>
      <c r="F36" s="133"/>
      <c r="G36" s="134" t="s">
        <v>1</v>
      </c>
      <c r="H36" s="135">
        <f>D36*F36</f>
        <v>0</v>
      </c>
    </row>
    <row r="37" spans="1:8" s="111" customFormat="1">
      <c r="A37" s="105"/>
      <c r="B37" s="127"/>
      <c r="C37" s="105"/>
      <c r="D37" s="107"/>
      <c r="E37" s="108"/>
      <c r="F37" s="109"/>
      <c r="G37" s="108"/>
      <c r="H37" s="110"/>
    </row>
    <row r="38" spans="1:8" s="111" customFormat="1" ht="36">
      <c r="A38" s="105" t="s">
        <v>31</v>
      </c>
      <c r="B38" s="127" t="s">
        <v>121</v>
      </c>
      <c r="C38" s="105"/>
      <c r="D38" s="107"/>
      <c r="E38" s="108"/>
      <c r="F38" s="109"/>
      <c r="G38" s="108"/>
      <c r="H38" s="110"/>
    </row>
    <row r="39" spans="1:8" s="111" customFormat="1" ht="132">
      <c r="A39" s="105"/>
      <c r="B39" s="127" t="s">
        <v>57</v>
      </c>
      <c r="C39" s="105"/>
      <c r="E39" s="108"/>
      <c r="F39" s="109"/>
      <c r="G39" s="108"/>
      <c r="H39" s="110"/>
    </row>
    <row r="40" spans="1:8" s="111" customFormat="1" ht="25.5">
      <c r="A40" s="137"/>
      <c r="B40" s="147" t="s">
        <v>58</v>
      </c>
      <c r="C40" s="105"/>
      <c r="D40" s="107"/>
      <c r="E40" s="108"/>
      <c r="F40" s="109"/>
      <c r="G40" s="108"/>
      <c r="H40" s="110"/>
    </row>
    <row r="41" spans="1:8" s="111" customFormat="1" ht="13.5">
      <c r="A41" s="128"/>
      <c r="B41" s="129"/>
      <c r="C41" s="130" t="s">
        <v>39</v>
      </c>
      <c r="D41" s="131">
        <v>225</v>
      </c>
      <c r="E41" s="132" t="s">
        <v>0</v>
      </c>
      <c r="F41" s="133"/>
      <c r="G41" s="134" t="s">
        <v>1</v>
      </c>
      <c r="H41" s="135">
        <f>D41*F41</f>
        <v>0</v>
      </c>
    </row>
    <row r="42" spans="1:8" s="111" customFormat="1" ht="108">
      <c r="A42" s="105" t="s">
        <v>32</v>
      </c>
      <c r="B42" s="127" t="s">
        <v>122</v>
      </c>
      <c r="C42" s="105"/>
      <c r="D42" s="107"/>
      <c r="E42" s="108"/>
      <c r="F42" s="109"/>
      <c r="G42" s="108"/>
      <c r="H42" s="110"/>
    </row>
    <row r="43" spans="1:8" s="111" customFormat="1" ht="96">
      <c r="A43" s="105"/>
      <c r="B43" s="127" t="s">
        <v>123</v>
      </c>
      <c r="C43" s="105"/>
      <c r="D43" s="107"/>
      <c r="E43" s="108"/>
      <c r="F43" s="109"/>
      <c r="G43" s="108"/>
      <c r="H43" s="110"/>
    </row>
    <row r="44" spans="1:8" s="111" customFormat="1" ht="25.5">
      <c r="A44" s="105"/>
      <c r="B44" s="127" t="s">
        <v>59</v>
      </c>
      <c r="C44" s="105"/>
      <c r="D44" s="107"/>
      <c r="E44" s="108"/>
      <c r="F44" s="109"/>
      <c r="G44" s="108"/>
      <c r="H44" s="110"/>
    </row>
    <row r="45" spans="1:8" s="111" customFormat="1" ht="13.5">
      <c r="A45" s="128"/>
      <c r="B45" s="129"/>
      <c r="C45" s="130" t="s">
        <v>39</v>
      </c>
      <c r="D45" s="131">
        <v>100</v>
      </c>
      <c r="E45" s="132" t="s">
        <v>0</v>
      </c>
      <c r="F45" s="133"/>
      <c r="G45" s="134" t="s">
        <v>1</v>
      </c>
      <c r="H45" s="135">
        <f>D45*F45</f>
        <v>0</v>
      </c>
    </row>
    <row r="46" spans="1:8" s="111" customFormat="1" ht="60">
      <c r="A46" s="105" t="s">
        <v>33</v>
      </c>
      <c r="B46" s="127" t="s">
        <v>124</v>
      </c>
      <c r="C46" s="105"/>
      <c r="D46" s="107"/>
      <c r="E46" s="108"/>
      <c r="F46" s="109"/>
      <c r="G46" s="108"/>
      <c r="H46" s="110"/>
    </row>
    <row r="47" spans="1:8" s="111" customFormat="1" ht="108">
      <c r="A47" s="105"/>
      <c r="B47" s="127" t="s">
        <v>125</v>
      </c>
      <c r="C47" s="105"/>
      <c r="D47" s="107"/>
      <c r="E47" s="108"/>
      <c r="F47" s="109"/>
      <c r="G47" s="108"/>
      <c r="H47" s="110"/>
    </row>
    <row r="48" spans="1:8" s="111" customFormat="1" ht="30.75" customHeight="1">
      <c r="A48" s="105"/>
      <c r="B48" s="127" t="s">
        <v>98</v>
      </c>
      <c r="C48" s="105"/>
      <c r="D48" s="107"/>
      <c r="E48" s="108"/>
      <c r="F48" s="109"/>
      <c r="G48" s="108"/>
      <c r="H48" s="110"/>
    </row>
    <row r="49" spans="1:8" s="111" customFormat="1" ht="30.75" customHeight="1">
      <c r="A49" s="105"/>
      <c r="B49" s="127" t="s">
        <v>126</v>
      </c>
      <c r="C49" s="105"/>
      <c r="D49" s="107"/>
      <c r="E49" s="108"/>
      <c r="F49" s="109"/>
      <c r="G49" s="108"/>
      <c r="H49" s="110"/>
    </row>
    <row r="50" spans="1:8" s="111" customFormat="1" ht="13.5">
      <c r="A50" s="128"/>
      <c r="B50" s="129"/>
      <c r="C50" s="130" t="s">
        <v>39</v>
      </c>
      <c r="D50" s="131">
        <v>486</v>
      </c>
      <c r="E50" s="132" t="s">
        <v>0</v>
      </c>
      <c r="F50" s="133"/>
      <c r="G50" s="134" t="s">
        <v>1</v>
      </c>
      <c r="H50" s="135">
        <f>D50*F50</f>
        <v>0</v>
      </c>
    </row>
    <row r="51" spans="1:8" s="126" customFormat="1" ht="17.100000000000001" customHeight="1">
      <c r="A51" s="119" t="s">
        <v>18</v>
      </c>
      <c r="B51" s="120" t="s">
        <v>16</v>
      </c>
      <c r="C51" s="121"/>
      <c r="D51" s="122"/>
      <c r="E51" s="123"/>
      <c r="F51" s="124"/>
      <c r="G51" s="123"/>
      <c r="H51" s="141">
        <f>SUM(H32:H50)</f>
        <v>0</v>
      </c>
    </row>
    <row r="52" spans="1:8" s="126" customFormat="1" ht="15">
      <c r="A52" s="119" t="s">
        <v>19</v>
      </c>
      <c r="B52" s="120" t="s">
        <v>62</v>
      </c>
      <c r="C52" s="121"/>
      <c r="D52" s="122"/>
      <c r="E52" s="123"/>
      <c r="F52" s="124"/>
      <c r="G52" s="123"/>
      <c r="H52" s="125"/>
    </row>
    <row r="53" spans="1:8" s="111" customFormat="1">
      <c r="A53" s="105"/>
      <c r="B53" s="106"/>
      <c r="C53" s="105"/>
      <c r="D53" s="107"/>
      <c r="E53" s="108"/>
      <c r="F53" s="109"/>
      <c r="G53" s="108"/>
      <c r="H53" s="110"/>
    </row>
    <row r="54" spans="1:8" s="111" customFormat="1" ht="84">
      <c r="A54" s="105" t="s">
        <v>11</v>
      </c>
      <c r="B54" s="127" t="s">
        <v>127</v>
      </c>
      <c r="C54" s="105"/>
      <c r="D54" s="107"/>
      <c r="E54" s="108"/>
      <c r="F54" s="109"/>
      <c r="G54" s="108"/>
      <c r="H54" s="110"/>
    </row>
    <row r="55" spans="1:8" s="111" customFormat="1" ht="96">
      <c r="A55" s="105"/>
      <c r="B55" s="127" t="s">
        <v>128</v>
      </c>
      <c r="C55" s="105"/>
      <c r="D55" s="107"/>
      <c r="E55" s="108"/>
      <c r="F55" s="109"/>
      <c r="G55" s="108"/>
      <c r="H55" s="110"/>
    </row>
    <row r="56" spans="1:8" s="111" customFormat="1">
      <c r="A56" s="105"/>
      <c r="B56" s="127" t="s">
        <v>129</v>
      </c>
      <c r="C56" s="105"/>
      <c r="D56" s="107"/>
      <c r="E56" s="108"/>
      <c r="F56" s="109"/>
      <c r="G56" s="108"/>
      <c r="H56" s="110"/>
    </row>
    <row r="57" spans="1:8" s="111" customFormat="1">
      <c r="A57" s="128" t="s">
        <v>130</v>
      </c>
      <c r="B57" s="129" t="s">
        <v>131</v>
      </c>
      <c r="C57" s="130" t="s">
        <v>7</v>
      </c>
      <c r="D57" s="131">
        <v>12</v>
      </c>
      <c r="E57" s="132" t="s">
        <v>0</v>
      </c>
      <c r="F57" s="133"/>
      <c r="G57" s="134" t="s">
        <v>1</v>
      </c>
      <c r="H57" s="135">
        <f>D57*F57</f>
        <v>0</v>
      </c>
    </row>
    <row r="58" spans="1:8" s="111" customFormat="1">
      <c r="A58" s="128" t="s">
        <v>132</v>
      </c>
      <c r="B58" s="129" t="s">
        <v>133</v>
      </c>
      <c r="C58" s="130" t="s">
        <v>7</v>
      </c>
      <c r="D58" s="131">
        <v>2</v>
      </c>
      <c r="E58" s="132" t="s">
        <v>0</v>
      </c>
      <c r="F58" s="133"/>
      <c r="G58" s="134" t="s">
        <v>1</v>
      </c>
      <c r="H58" s="135">
        <f>D58*F58</f>
        <v>0</v>
      </c>
    </row>
    <row r="59" spans="1:8" s="111" customFormat="1">
      <c r="A59" s="128" t="s">
        <v>134</v>
      </c>
      <c r="B59" s="129" t="s">
        <v>135</v>
      </c>
      <c r="C59" s="130" t="s">
        <v>7</v>
      </c>
      <c r="D59" s="131">
        <v>2</v>
      </c>
      <c r="E59" s="132" t="s">
        <v>0</v>
      </c>
      <c r="F59" s="133"/>
      <c r="G59" s="134" t="s">
        <v>1</v>
      </c>
      <c r="H59" s="135">
        <f>D59*F59</f>
        <v>0</v>
      </c>
    </row>
    <row r="60" spans="1:8" s="111" customFormat="1">
      <c r="A60" s="137"/>
      <c r="B60" s="127"/>
      <c r="C60" s="137"/>
      <c r="D60" s="107"/>
      <c r="E60" s="108"/>
      <c r="F60" s="109"/>
      <c r="G60" s="138"/>
      <c r="H60" s="110"/>
    </row>
    <row r="61" spans="1:8" s="111" customFormat="1" ht="96">
      <c r="A61" s="105" t="s">
        <v>136</v>
      </c>
      <c r="B61" s="127" t="s">
        <v>137</v>
      </c>
      <c r="C61" s="105"/>
      <c r="D61" s="107"/>
      <c r="E61" s="108"/>
      <c r="F61" s="109"/>
      <c r="G61" s="108"/>
      <c r="H61" s="110"/>
    </row>
    <row r="62" spans="1:8" s="111" customFormat="1" ht="120">
      <c r="A62" s="105"/>
      <c r="B62" s="127" t="s">
        <v>138</v>
      </c>
      <c r="C62" s="105"/>
      <c r="D62" s="107"/>
      <c r="E62" s="108"/>
      <c r="F62" s="109"/>
      <c r="G62" s="108"/>
      <c r="H62" s="110"/>
    </row>
    <row r="63" spans="1:8" s="111" customFormat="1" ht="24">
      <c r="A63" s="137"/>
      <c r="B63" s="127" t="s">
        <v>139</v>
      </c>
      <c r="C63" s="105"/>
      <c r="D63" s="107"/>
      <c r="E63" s="108"/>
      <c r="F63" s="109"/>
      <c r="G63" s="108"/>
      <c r="H63" s="110"/>
    </row>
    <row r="64" spans="1:8" s="111" customFormat="1">
      <c r="A64" s="128"/>
      <c r="B64" s="129"/>
      <c r="C64" s="130" t="s">
        <v>7</v>
      </c>
      <c r="D64" s="131">
        <v>4</v>
      </c>
      <c r="E64" s="132" t="s">
        <v>0</v>
      </c>
      <c r="F64" s="133"/>
      <c r="G64" s="134" t="s">
        <v>1</v>
      </c>
      <c r="H64" s="135">
        <f>D64*F64</f>
        <v>0</v>
      </c>
    </row>
    <row r="65" spans="1:8" s="111" customFormat="1">
      <c r="A65" s="137"/>
      <c r="B65" s="127"/>
      <c r="C65" s="137"/>
      <c r="D65" s="107"/>
      <c r="E65" s="108"/>
      <c r="F65" s="109"/>
      <c r="G65" s="138"/>
      <c r="H65" s="110"/>
    </row>
    <row r="66" spans="1:8" s="214" customFormat="1">
      <c r="A66" s="211" t="s">
        <v>313</v>
      </c>
      <c r="B66" s="212" t="s">
        <v>322</v>
      </c>
      <c r="C66" s="212"/>
      <c r="D66" s="267"/>
      <c r="E66" s="213"/>
    </row>
    <row r="67" spans="1:8" s="219" customFormat="1" ht="36">
      <c r="A67" s="215"/>
      <c r="B67" s="216" t="s">
        <v>321</v>
      </c>
      <c r="C67" s="216"/>
      <c r="D67" s="216"/>
      <c r="E67" s="216"/>
      <c r="F67" s="217"/>
      <c r="G67" s="218"/>
    </row>
    <row r="68" spans="1:8" s="222" customFormat="1">
      <c r="A68" s="220"/>
      <c r="B68" s="216"/>
      <c r="C68" s="216"/>
      <c r="D68" s="216"/>
      <c r="E68" s="216"/>
      <c r="F68" s="217"/>
      <c r="G68" s="218"/>
      <c r="H68" s="221"/>
    </row>
    <row r="69" spans="1:8" s="222" customFormat="1">
      <c r="A69" s="220"/>
      <c r="B69" s="223" t="s">
        <v>314</v>
      </c>
      <c r="C69" s="223"/>
      <c r="D69" s="223"/>
      <c r="E69" s="223"/>
      <c r="F69" s="217"/>
      <c r="G69" s="218"/>
    </row>
    <row r="70" spans="1:8" s="222" customFormat="1" ht="24">
      <c r="A70" s="220"/>
      <c r="B70" s="224" t="s">
        <v>315</v>
      </c>
      <c r="C70" s="224"/>
      <c r="D70" s="268"/>
      <c r="E70" s="224"/>
      <c r="F70" s="217"/>
      <c r="G70" s="218"/>
    </row>
    <row r="71" spans="1:8" s="222" customFormat="1" ht="24">
      <c r="A71" s="220"/>
      <c r="B71" s="224" t="s">
        <v>316</v>
      </c>
      <c r="C71" s="224"/>
      <c r="D71" s="268"/>
      <c r="E71" s="224"/>
      <c r="F71" s="217"/>
      <c r="G71" s="218"/>
    </row>
    <row r="72" spans="1:8" s="222" customFormat="1" ht="24">
      <c r="A72" s="220"/>
      <c r="B72" s="224" t="s">
        <v>317</v>
      </c>
      <c r="C72" s="224"/>
      <c r="D72" s="268"/>
      <c r="E72" s="224"/>
      <c r="F72" s="217"/>
      <c r="G72" s="218"/>
    </row>
    <row r="73" spans="1:8" s="222" customFormat="1" ht="36" customHeight="1">
      <c r="A73" s="220"/>
      <c r="B73" s="225" t="s">
        <v>383</v>
      </c>
      <c r="C73" s="225"/>
      <c r="D73" s="269"/>
      <c r="E73" s="225"/>
      <c r="F73" s="217"/>
      <c r="G73" s="218"/>
    </row>
    <row r="74" spans="1:8" s="222" customFormat="1" ht="48">
      <c r="A74" s="220"/>
      <c r="B74" s="226" t="s">
        <v>318</v>
      </c>
      <c r="C74" s="226"/>
      <c r="D74" s="270"/>
      <c r="E74" s="226"/>
      <c r="F74" s="217"/>
      <c r="G74" s="218"/>
    </row>
    <row r="75" spans="1:8" s="222" customFormat="1">
      <c r="A75" s="220"/>
      <c r="B75" s="216" t="s">
        <v>319</v>
      </c>
      <c r="C75" s="216"/>
      <c r="D75" s="217"/>
      <c r="E75" s="218"/>
      <c r="F75" s="217"/>
      <c r="G75" s="218"/>
    </row>
    <row r="76" spans="1:8" s="209" customFormat="1" ht="48">
      <c r="A76" s="227"/>
      <c r="B76" s="228" t="s">
        <v>53</v>
      </c>
      <c r="C76" s="228"/>
      <c r="D76" s="228"/>
      <c r="E76" s="229"/>
      <c r="F76" s="230"/>
      <c r="G76" s="231"/>
    </row>
    <row r="77" spans="1:8" s="214" customFormat="1" ht="15.75" customHeight="1">
      <c r="B77" s="232" t="s">
        <v>320</v>
      </c>
      <c r="C77" s="233"/>
      <c r="D77" s="271"/>
      <c r="E77" s="234"/>
    </row>
    <row r="78" spans="1:8" s="27" customFormat="1">
      <c r="A78" s="46"/>
      <c r="B78" s="47"/>
      <c r="C78" s="48" t="s">
        <v>7</v>
      </c>
      <c r="D78" s="94">
        <v>10</v>
      </c>
      <c r="E78" s="52" t="s">
        <v>0</v>
      </c>
      <c r="F78" s="91"/>
      <c r="G78" s="56" t="s">
        <v>1</v>
      </c>
      <c r="H78" s="235">
        <f>D78*F78</f>
        <v>0</v>
      </c>
    </row>
    <row r="79" spans="1:8" s="111" customFormat="1" ht="13.5">
      <c r="A79" s="137"/>
      <c r="B79" s="149"/>
      <c r="C79" s="150"/>
      <c r="D79" s="107"/>
      <c r="E79" s="108"/>
      <c r="F79" s="109"/>
      <c r="G79" s="108"/>
      <c r="H79" s="110"/>
    </row>
    <row r="80" spans="1:8" s="126" customFormat="1" ht="17.100000000000001" customHeight="1">
      <c r="A80" s="151" t="s">
        <v>19</v>
      </c>
      <c r="B80" s="152" t="s">
        <v>16</v>
      </c>
      <c r="C80" s="153"/>
      <c r="D80" s="154"/>
      <c r="E80" s="155"/>
      <c r="F80" s="156"/>
      <c r="G80" s="155"/>
      <c r="H80" s="157">
        <f>SUM(H57:H78)</f>
        <v>0</v>
      </c>
    </row>
    <row r="81" spans="1:8" s="126" customFormat="1" ht="17.100000000000001" customHeight="1">
      <c r="A81" s="119" t="s">
        <v>20</v>
      </c>
      <c r="B81" s="158" t="s">
        <v>140</v>
      </c>
      <c r="C81" s="121"/>
      <c r="D81" s="122"/>
      <c r="E81" s="123"/>
      <c r="F81" s="124"/>
      <c r="G81" s="123"/>
      <c r="H81" s="125"/>
    </row>
    <row r="83" spans="1:8" ht="101.25" customHeight="1">
      <c r="A83" s="105" t="s">
        <v>21</v>
      </c>
      <c r="B83" s="106" t="s">
        <v>141</v>
      </c>
      <c r="C83" s="105"/>
      <c r="D83" s="107"/>
      <c r="E83" s="108"/>
      <c r="F83" s="109"/>
      <c r="G83" s="108"/>
      <c r="H83" s="110"/>
    </row>
    <row r="84" spans="1:8">
      <c r="A84" s="137"/>
      <c r="B84" s="147" t="s">
        <v>142</v>
      </c>
      <c r="C84" s="105"/>
      <c r="D84" s="107"/>
      <c r="E84" s="108"/>
      <c r="F84" s="109"/>
      <c r="G84" s="108"/>
      <c r="H84" s="110"/>
    </row>
    <row r="85" spans="1:8">
      <c r="A85" s="128"/>
      <c r="B85" s="129"/>
      <c r="C85" s="130" t="s">
        <v>34</v>
      </c>
      <c r="D85" s="131">
        <v>1302</v>
      </c>
      <c r="E85" s="132" t="s">
        <v>0</v>
      </c>
      <c r="F85" s="133"/>
      <c r="G85" s="134" t="s">
        <v>1</v>
      </c>
      <c r="H85" s="135">
        <f>D85*F85</f>
        <v>0</v>
      </c>
    </row>
    <row r="87" spans="1:8" ht="60">
      <c r="A87" s="105" t="s">
        <v>24</v>
      </c>
      <c r="B87" s="106" t="s">
        <v>143</v>
      </c>
      <c r="C87" s="105"/>
      <c r="D87" s="107"/>
      <c r="E87" s="108"/>
      <c r="F87" s="109"/>
      <c r="G87" s="108"/>
      <c r="H87" s="110"/>
    </row>
    <row r="88" spans="1:8" ht="60">
      <c r="A88" s="105"/>
      <c r="B88" s="127" t="s">
        <v>144</v>
      </c>
      <c r="C88" s="105"/>
      <c r="D88" s="107"/>
      <c r="E88" s="108"/>
      <c r="F88" s="109"/>
      <c r="G88" s="108"/>
      <c r="H88" s="110"/>
    </row>
    <row r="89" spans="1:8" ht="24">
      <c r="A89" s="137"/>
      <c r="B89" s="147" t="s">
        <v>145</v>
      </c>
      <c r="C89" s="105"/>
      <c r="D89" s="107"/>
      <c r="E89" s="108"/>
      <c r="F89" s="109"/>
      <c r="G89" s="108"/>
      <c r="H89" s="110"/>
    </row>
    <row r="90" spans="1:8">
      <c r="A90" s="128"/>
      <c r="B90" s="129"/>
      <c r="C90" s="130" t="s">
        <v>34</v>
      </c>
      <c r="D90" s="131">
        <f>D85</f>
        <v>1302</v>
      </c>
      <c r="E90" s="132" t="s">
        <v>0</v>
      </c>
      <c r="F90" s="133"/>
      <c r="G90" s="134" t="s">
        <v>1</v>
      </c>
      <c r="H90" s="135">
        <f>D90*F90</f>
        <v>0</v>
      </c>
    </row>
    <row r="91" spans="1:8" ht="230.25" customHeight="1">
      <c r="A91" s="105" t="s">
        <v>72</v>
      </c>
      <c r="B91" s="106" t="s">
        <v>146</v>
      </c>
      <c r="C91" s="105"/>
      <c r="D91" s="107"/>
      <c r="E91" s="108"/>
      <c r="F91" s="109"/>
      <c r="G91" s="108"/>
      <c r="H91" s="110"/>
    </row>
    <row r="92" spans="1:8">
      <c r="A92" s="137"/>
      <c r="B92" s="147" t="s">
        <v>94</v>
      </c>
      <c r="C92" s="105"/>
      <c r="D92" s="107"/>
      <c r="E92" s="108"/>
      <c r="F92" s="109"/>
      <c r="G92" s="108"/>
      <c r="H92" s="110"/>
    </row>
    <row r="93" spans="1:8">
      <c r="A93" s="128"/>
      <c r="B93" s="129"/>
      <c r="C93" s="130" t="s">
        <v>88</v>
      </c>
      <c r="D93" s="131">
        <v>1</v>
      </c>
      <c r="E93" s="132" t="s">
        <v>0</v>
      </c>
      <c r="F93" s="133"/>
      <c r="G93" s="134" t="s">
        <v>1</v>
      </c>
      <c r="H93" s="135">
        <f>D93*F93</f>
        <v>0</v>
      </c>
    </row>
    <row r="95" spans="1:8" ht="15">
      <c r="A95" s="151" t="s">
        <v>20</v>
      </c>
      <c r="B95" s="152" t="s">
        <v>16</v>
      </c>
      <c r="C95" s="153"/>
      <c r="D95" s="154"/>
      <c r="E95" s="155"/>
      <c r="F95" s="156"/>
      <c r="G95" s="155"/>
      <c r="H95" s="157">
        <f>SUM(H85:H93)</f>
        <v>0</v>
      </c>
    </row>
    <row r="97" spans="1:8" ht="36">
      <c r="A97" s="112" t="s">
        <v>147</v>
      </c>
      <c r="B97" s="113" t="s">
        <v>148</v>
      </c>
      <c r="C97" s="114"/>
      <c r="D97" s="115"/>
      <c r="E97" s="116"/>
      <c r="F97" s="117"/>
      <c r="G97" s="116"/>
      <c r="H97" s="118"/>
    </row>
    <row r="99" spans="1:8" s="126" customFormat="1" ht="15">
      <c r="A99" s="119" t="s">
        <v>22</v>
      </c>
      <c r="B99" s="158" t="s">
        <v>149</v>
      </c>
      <c r="C99" s="121"/>
      <c r="D99" s="122"/>
      <c r="E99" s="123"/>
      <c r="F99" s="124"/>
      <c r="G99" s="123"/>
      <c r="H99" s="125"/>
    </row>
    <row r="100" spans="1:8" s="111" customFormat="1">
      <c r="A100" s="105"/>
      <c r="B100" s="106"/>
      <c r="C100" s="105"/>
      <c r="D100" s="107"/>
      <c r="E100" s="108"/>
      <c r="F100" s="109"/>
      <c r="G100" s="108"/>
      <c r="H100" s="110"/>
    </row>
    <row r="101" spans="1:8" s="111" customFormat="1" ht="59.25" customHeight="1">
      <c r="A101" s="105" t="s">
        <v>12</v>
      </c>
      <c r="B101" s="127" t="s">
        <v>150</v>
      </c>
      <c r="C101" s="105"/>
      <c r="D101" s="107"/>
      <c r="E101" s="108"/>
      <c r="F101" s="109"/>
      <c r="G101" s="108"/>
      <c r="H101" s="110"/>
    </row>
    <row r="102" spans="1:8" s="111" customFormat="1">
      <c r="A102" s="105"/>
      <c r="B102" s="127" t="s">
        <v>151</v>
      </c>
      <c r="C102" s="105"/>
      <c r="D102" s="107"/>
      <c r="E102" s="108"/>
      <c r="F102" s="109"/>
      <c r="G102" s="108"/>
      <c r="H102" s="110"/>
    </row>
    <row r="103" spans="1:8" s="111" customFormat="1" ht="24">
      <c r="A103" s="105"/>
      <c r="B103" s="127" t="s">
        <v>152</v>
      </c>
      <c r="C103" s="105"/>
      <c r="D103" s="107"/>
      <c r="E103" s="108"/>
      <c r="F103" s="109"/>
      <c r="G103" s="108"/>
      <c r="H103" s="110"/>
    </row>
    <row r="104" spans="1:8" s="111" customFormat="1">
      <c r="A104" s="105"/>
      <c r="B104" s="127" t="s">
        <v>153</v>
      </c>
      <c r="C104" s="105"/>
      <c r="D104" s="107"/>
      <c r="E104" s="108"/>
      <c r="F104" s="109"/>
      <c r="G104" s="108"/>
      <c r="H104" s="110"/>
    </row>
    <row r="105" spans="1:8" s="111" customFormat="1" ht="24">
      <c r="A105" s="105"/>
      <c r="B105" s="127" t="s">
        <v>154</v>
      </c>
      <c r="C105" s="105"/>
      <c r="D105" s="107"/>
      <c r="E105" s="108"/>
      <c r="F105" s="109"/>
      <c r="G105" s="108"/>
      <c r="H105" s="110"/>
    </row>
    <row r="106" spans="1:8" s="111" customFormat="1" ht="36">
      <c r="A106" s="105"/>
      <c r="B106" s="127" t="s">
        <v>155</v>
      </c>
      <c r="C106" s="105"/>
      <c r="D106" s="107"/>
      <c r="E106" s="108"/>
      <c r="F106" s="109"/>
      <c r="G106" s="108"/>
      <c r="H106" s="110"/>
    </row>
    <row r="107" spans="1:8" s="111" customFormat="1" ht="48">
      <c r="A107" s="105"/>
      <c r="B107" s="127" t="s">
        <v>156</v>
      </c>
      <c r="C107" s="105"/>
      <c r="D107" s="107"/>
      <c r="E107" s="108"/>
      <c r="F107" s="109"/>
      <c r="G107" s="108"/>
      <c r="H107" s="110"/>
    </row>
    <row r="108" spans="1:8" s="111" customFormat="1">
      <c r="A108" s="105"/>
      <c r="B108" s="127" t="s">
        <v>157</v>
      </c>
      <c r="C108" s="105"/>
      <c r="D108" s="107"/>
      <c r="E108" s="108"/>
      <c r="F108" s="109"/>
      <c r="G108" s="108"/>
      <c r="H108" s="110"/>
    </row>
    <row r="109" spans="1:8" s="111" customFormat="1" ht="36">
      <c r="A109" s="105"/>
      <c r="B109" s="127" t="s">
        <v>398</v>
      </c>
      <c r="C109" s="105"/>
      <c r="D109" s="107"/>
      <c r="E109" s="108"/>
      <c r="F109" s="109"/>
      <c r="G109" s="108"/>
      <c r="H109" s="110"/>
    </row>
    <row r="110" spans="1:8" s="111" customFormat="1" ht="24">
      <c r="A110" s="105"/>
      <c r="B110" s="127" t="s">
        <v>158</v>
      </c>
      <c r="C110" s="105"/>
      <c r="D110" s="107"/>
      <c r="E110" s="108"/>
      <c r="F110" s="109"/>
      <c r="G110" s="108"/>
      <c r="H110" s="110"/>
    </row>
    <row r="111" spans="1:8" s="111" customFormat="1" ht="57" customHeight="1">
      <c r="A111" s="105"/>
      <c r="B111" s="127" t="s">
        <v>159</v>
      </c>
      <c r="C111" s="105"/>
      <c r="D111" s="107"/>
      <c r="E111" s="108"/>
      <c r="F111" s="109"/>
      <c r="G111" s="108"/>
      <c r="H111" s="110"/>
    </row>
    <row r="112" spans="1:8" s="111" customFormat="1" ht="24">
      <c r="A112" s="105"/>
      <c r="B112" s="127" t="s">
        <v>160</v>
      </c>
      <c r="C112" s="105"/>
      <c r="D112" s="107"/>
      <c r="E112" s="108"/>
      <c r="F112" s="109"/>
      <c r="G112" s="108"/>
      <c r="H112" s="110"/>
    </row>
    <row r="113" spans="1:8" s="111" customFormat="1" ht="24">
      <c r="A113" s="105"/>
      <c r="B113" s="127" t="s">
        <v>161</v>
      </c>
      <c r="C113" s="105"/>
      <c r="D113" s="107"/>
      <c r="E113" s="108"/>
      <c r="F113" s="109"/>
      <c r="G113" s="108"/>
      <c r="H113" s="110"/>
    </row>
    <row r="114" spans="1:8" s="111" customFormat="1">
      <c r="A114" s="128"/>
      <c r="B114" s="129" t="s">
        <v>162</v>
      </c>
      <c r="C114" s="130" t="s">
        <v>34</v>
      </c>
      <c r="D114" s="131">
        <v>340</v>
      </c>
      <c r="E114" s="132" t="s">
        <v>0</v>
      </c>
      <c r="F114" s="133"/>
      <c r="G114" s="134" t="s">
        <v>1</v>
      </c>
      <c r="H114" s="135">
        <f>D114*F114</f>
        <v>0</v>
      </c>
    </row>
    <row r="115" spans="1:8" s="111" customFormat="1">
      <c r="A115" s="137"/>
      <c r="B115" s="127"/>
      <c r="C115" s="137"/>
      <c r="D115" s="107"/>
      <c r="E115" s="108"/>
      <c r="F115" s="109"/>
      <c r="G115" s="138"/>
      <c r="H115" s="110"/>
    </row>
    <row r="116" spans="1:8" s="111" customFormat="1">
      <c r="A116" s="137"/>
      <c r="B116" s="160" t="s">
        <v>66</v>
      </c>
      <c r="C116" s="161"/>
      <c r="D116" s="107"/>
      <c r="E116" s="108"/>
      <c r="F116" s="109"/>
      <c r="G116" s="138"/>
      <c r="H116" s="110"/>
    </row>
    <row r="117" spans="1:8" s="111" customFormat="1">
      <c r="A117" s="137"/>
      <c r="B117" s="162" t="s">
        <v>67</v>
      </c>
      <c r="C117" s="163"/>
      <c r="D117" s="107"/>
      <c r="E117" s="108"/>
      <c r="F117" s="109"/>
      <c r="G117" s="138"/>
      <c r="H117" s="110"/>
    </row>
    <row r="118" spans="1:8" s="111" customFormat="1">
      <c r="A118" s="137"/>
      <c r="B118" s="164" t="s">
        <v>68</v>
      </c>
      <c r="C118" s="161"/>
      <c r="D118" s="107"/>
      <c r="E118" s="108"/>
      <c r="F118" s="109"/>
      <c r="G118" s="138"/>
      <c r="H118" s="110"/>
    </row>
    <row r="119" spans="1:8" s="111" customFormat="1">
      <c r="A119" s="137"/>
      <c r="B119" s="164" t="s">
        <v>69</v>
      </c>
      <c r="C119" s="161"/>
      <c r="D119" s="107"/>
      <c r="E119" s="108"/>
      <c r="F119" s="109"/>
      <c r="G119" s="138"/>
      <c r="H119" s="110"/>
    </row>
    <row r="120" spans="1:8" s="111" customFormat="1" ht="13.5">
      <c r="A120" s="137"/>
      <c r="B120" s="149"/>
      <c r="C120" s="150"/>
      <c r="D120" s="107"/>
      <c r="E120" s="108"/>
      <c r="F120" s="109"/>
      <c r="G120" s="138"/>
      <c r="H120" s="110"/>
    </row>
    <row r="121" spans="1:8" s="111" customFormat="1" ht="60">
      <c r="A121" s="105" t="s">
        <v>13</v>
      </c>
      <c r="B121" s="127" t="s">
        <v>323</v>
      </c>
      <c r="C121" s="105"/>
      <c r="D121" s="107"/>
      <c r="E121" s="108"/>
      <c r="F121" s="109"/>
      <c r="G121" s="108"/>
      <c r="H121" s="110"/>
    </row>
    <row r="122" spans="1:8" s="111" customFormat="1" ht="60">
      <c r="A122" s="105"/>
      <c r="B122" s="127" t="s">
        <v>163</v>
      </c>
      <c r="C122" s="105"/>
      <c r="D122" s="107"/>
      <c r="E122" s="108"/>
      <c r="F122" s="109"/>
      <c r="G122" s="108"/>
      <c r="H122" s="110"/>
    </row>
    <row r="123" spans="1:8" s="111" customFormat="1" ht="36">
      <c r="A123" s="105"/>
      <c r="B123" s="127" t="s">
        <v>398</v>
      </c>
      <c r="C123" s="105"/>
      <c r="D123" s="107"/>
      <c r="E123" s="108"/>
      <c r="F123" s="109"/>
      <c r="G123" s="108"/>
      <c r="H123" s="110"/>
    </row>
    <row r="124" spans="1:8" s="111" customFormat="1" ht="24">
      <c r="A124" s="105"/>
      <c r="B124" s="127" t="s">
        <v>158</v>
      </c>
      <c r="C124" s="105"/>
      <c r="D124" s="107"/>
      <c r="E124" s="108"/>
      <c r="F124" s="109"/>
      <c r="G124" s="108"/>
      <c r="H124" s="110"/>
    </row>
    <row r="125" spans="1:8" s="111" customFormat="1" ht="56.25" customHeight="1">
      <c r="A125" s="105"/>
      <c r="B125" s="127" t="s">
        <v>159</v>
      </c>
      <c r="C125" s="105"/>
      <c r="D125" s="107"/>
      <c r="E125" s="108"/>
      <c r="F125" s="109"/>
      <c r="G125" s="108"/>
      <c r="H125" s="110"/>
    </row>
    <row r="126" spans="1:8" s="111" customFormat="1" ht="24">
      <c r="A126" s="105"/>
      <c r="B126" s="127" t="s">
        <v>160</v>
      </c>
      <c r="C126" s="105"/>
      <c r="D126" s="107"/>
      <c r="E126" s="108"/>
      <c r="F126" s="109"/>
      <c r="G126" s="108"/>
      <c r="H126" s="110"/>
    </row>
    <row r="127" spans="1:8" s="111" customFormat="1" ht="36">
      <c r="A127" s="105"/>
      <c r="B127" s="127" t="s">
        <v>164</v>
      </c>
      <c r="C127" s="105"/>
      <c r="D127" s="107"/>
      <c r="E127" s="108"/>
      <c r="F127" s="109"/>
      <c r="G127" s="108"/>
      <c r="H127" s="110"/>
    </row>
    <row r="128" spans="1:8" s="111" customFormat="1">
      <c r="A128" s="128" t="s">
        <v>165</v>
      </c>
      <c r="B128" s="129" t="s">
        <v>271</v>
      </c>
      <c r="C128" s="130" t="s">
        <v>7</v>
      </c>
      <c r="D128" s="131">
        <v>2</v>
      </c>
      <c r="E128" s="132" t="s">
        <v>0</v>
      </c>
      <c r="F128" s="133"/>
      <c r="G128" s="134" t="s">
        <v>1</v>
      </c>
      <c r="H128" s="135">
        <f t="shared" ref="H128" si="1">D128*F128</f>
        <v>0</v>
      </c>
    </row>
    <row r="129" spans="1:8" s="111" customFormat="1">
      <c r="A129" s="128" t="s">
        <v>167</v>
      </c>
      <c r="B129" s="129" t="s">
        <v>168</v>
      </c>
      <c r="C129" s="130" t="s">
        <v>7</v>
      </c>
      <c r="D129" s="131">
        <v>3</v>
      </c>
      <c r="E129" s="132" t="s">
        <v>0</v>
      </c>
      <c r="F129" s="133"/>
      <c r="G129" s="134" t="s">
        <v>1</v>
      </c>
      <c r="H129" s="135">
        <f t="shared" ref="H129:H133" si="2">D129*F129</f>
        <v>0</v>
      </c>
    </row>
    <row r="130" spans="1:8" s="111" customFormat="1">
      <c r="A130" s="128" t="s">
        <v>169</v>
      </c>
      <c r="B130" s="129" t="s">
        <v>166</v>
      </c>
      <c r="C130" s="130" t="s">
        <v>7</v>
      </c>
      <c r="D130" s="131">
        <v>2</v>
      </c>
      <c r="E130" s="132" t="s">
        <v>0</v>
      </c>
      <c r="F130" s="133"/>
      <c r="G130" s="134" t="s">
        <v>1</v>
      </c>
      <c r="H130" s="135">
        <f t="shared" ref="H130" si="3">D130*F130</f>
        <v>0</v>
      </c>
    </row>
    <row r="131" spans="1:8" s="111" customFormat="1">
      <c r="A131" s="128" t="s">
        <v>169</v>
      </c>
      <c r="B131" s="129" t="s">
        <v>172</v>
      </c>
      <c r="C131" s="130" t="s">
        <v>7</v>
      </c>
      <c r="D131" s="131">
        <v>7</v>
      </c>
      <c r="E131" s="132" t="s">
        <v>0</v>
      </c>
      <c r="F131" s="133"/>
      <c r="G131" s="134" t="s">
        <v>1</v>
      </c>
      <c r="H131" s="135">
        <f t="shared" si="2"/>
        <v>0</v>
      </c>
    </row>
    <row r="132" spans="1:8" s="111" customFormat="1">
      <c r="A132" s="128" t="s">
        <v>171</v>
      </c>
      <c r="B132" s="129" t="s">
        <v>174</v>
      </c>
      <c r="C132" s="130" t="s">
        <v>7</v>
      </c>
      <c r="D132" s="131">
        <v>2</v>
      </c>
      <c r="E132" s="132" t="s">
        <v>0</v>
      </c>
      <c r="F132" s="133"/>
      <c r="G132" s="134" t="s">
        <v>1</v>
      </c>
      <c r="H132" s="135">
        <f t="shared" si="2"/>
        <v>0</v>
      </c>
    </row>
    <row r="133" spans="1:8" s="111" customFormat="1">
      <c r="A133" s="128" t="s">
        <v>173</v>
      </c>
      <c r="B133" s="129" t="s">
        <v>272</v>
      </c>
      <c r="C133" s="130" t="s">
        <v>7</v>
      </c>
      <c r="D133" s="131">
        <v>1</v>
      </c>
      <c r="E133" s="132" t="s">
        <v>0</v>
      </c>
      <c r="F133" s="133"/>
      <c r="G133" s="134" t="s">
        <v>1</v>
      </c>
      <c r="H133" s="135">
        <f t="shared" si="2"/>
        <v>0</v>
      </c>
    </row>
    <row r="134" spans="1:8" s="111" customFormat="1">
      <c r="A134" s="128" t="s">
        <v>175</v>
      </c>
      <c r="B134" s="129" t="s">
        <v>274</v>
      </c>
      <c r="C134" s="130" t="s">
        <v>7</v>
      </c>
      <c r="D134" s="131">
        <v>1</v>
      </c>
      <c r="E134" s="132" t="s">
        <v>0</v>
      </c>
      <c r="F134" s="133"/>
      <c r="G134" s="134" t="s">
        <v>1</v>
      </c>
      <c r="H134" s="135">
        <f t="shared" ref="H134" si="4">D134*F134</f>
        <v>0</v>
      </c>
    </row>
    <row r="135" spans="1:8" s="111" customFormat="1">
      <c r="A135" s="128" t="s">
        <v>273</v>
      </c>
      <c r="B135" s="129" t="s">
        <v>170</v>
      </c>
      <c r="C135" s="130" t="s">
        <v>7</v>
      </c>
      <c r="D135" s="131">
        <v>2</v>
      </c>
      <c r="E135" s="132" t="s">
        <v>0</v>
      </c>
      <c r="F135" s="133"/>
      <c r="G135" s="134" t="s">
        <v>1</v>
      </c>
      <c r="H135" s="135">
        <f t="shared" ref="H135" si="5">D135*F135</f>
        <v>0</v>
      </c>
    </row>
    <row r="136" spans="1:8" s="111" customFormat="1">
      <c r="A136" s="137"/>
      <c r="B136" s="165"/>
      <c r="C136" s="166"/>
      <c r="D136" s="107"/>
      <c r="E136" s="108"/>
      <c r="F136" s="109"/>
      <c r="G136" s="138"/>
      <c r="H136" s="110"/>
    </row>
    <row r="137" spans="1:8" s="111" customFormat="1">
      <c r="A137" s="137"/>
      <c r="B137" s="160" t="s">
        <v>66</v>
      </c>
      <c r="C137" s="161"/>
      <c r="D137" s="107"/>
      <c r="E137" s="108"/>
      <c r="F137" s="109"/>
      <c r="G137" s="138"/>
      <c r="H137" s="110"/>
    </row>
    <row r="138" spans="1:8" s="111" customFormat="1">
      <c r="A138" s="137"/>
      <c r="B138" s="162" t="s">
        <v>67</v>
      </c>
      <c r="C138" s="163"/>
      <c r="D138" s="107"/>
      <c r="E138" s="108"/>
      <c r="F138" s="109"/>
      <c r="G138" s="138"/>
      <c r="H138" s="110"/>
    </row>
    <row r="139" spans="1:8" s="111" customFormat="1">
      <c r="A139" s="137"/>
      <c r="B139" s="164" t="s">
        <v>68</v>
      </c>
      <c r="C139" s="161"/>
      <c r="D139" s="107"/>
      <c r="E139" s="108"/>
      <c r="F139" s="109"/>
      <c r="G139" s="138"/>
      <c r="H139" s="110"/>
    </row>
    <row r="140" spans="1:8" s="111" customFormat="1">
      <c r="A140" s="137"/>
      <c r="B140" s="164" t="s">
        <v>69</v>
      </c>
      <c r="C140" s="161"/>
      <c r="D140" s="107"/>
      <c r="E140" s="108"/>
      <c r="F140" s="109"/>
      <c r="G140" s="138"/>
      <c r="H140" s="110"/>
    </row>
    <row r="141" spans="1:8" s="111" customFormat="1">
      <c r="A141" s="137"/>
      <c r="B141" s="127"/>
      <c r="C141" s="137"/>
      <c r="D141" s="107"/>
      <c r="E141" s="108"/>
      <c r="F141" s="109"/>
      <c r="G141" s="138"/>
      <c r="H141" s="110"/>
    </row>
    <row r="142" spans="1:8" s="111" customFormat="1" ht="60">
      <c r="A142" s="105" t="s">
        <v>14</v>
      </c>
      <c r="B142" s="127" t="s">
        <v>176</v>
      </c>
      <c r="C142" s="137"/>
      <c r="D142" s="107"/>
      <c r="E142" s="108"/>
      <c r="F142" s="109"/>
      <c r="G142" s="138"/>
      <c r="H142" s="110"/>
    </row>
    <row r="143" spans="1:8" s="111" customFormat="1" ht="60">
      <c r="A143" s="105"/>
      <c r="B143" s="127" t="s">
        <v>177</v>
      </c>
      <c r="C143" s="137"/>
      <c r="D143" s="107"/>
      <c r="E143" s="108"/>
      <c r="F143" s="109"/>
      <c r="G143" s="138"/>
      <c r="H143" s="110"/>
    </row>
    <row r="144" spans="1:8" s="111" customFormat="1" ht="36">
      <c r="A144" s="105"/>
      <c r="B144" s="127" t="s">
        <v>396</v>
      </c>
      <c r="C144" s="137"/>
      <c r="D144" s="107"/>
      <c r="E144" s="108"/>
      <c r="F144" s="109"/>
      <c r="G144" s="138"/>
      <c r="H144" s="110"/>
    </row>
    <row r="145" spans="1:8" s="111" customFormat="1" ht="24">
      <c r="A145" s="105"/>
      <c r="B145" s="127" t="s">
        <v>158</v>
      </c>
      <c r="C145" s="137"/>
      <c r="D145" s="107"/>
      <c r="E145" s="108"/>
      <c r="F145" s="109"/>
      <c r="G145" s="138"/>
      <c r="H145" s="110"/>
    </row>
    <row r="146" spans="1:8" s="111" customFormat="1" ht="60" customHeight="1">
      <c r="A146" s="105"/>
      <c r="B146" s="127" t="s">
        <v>159</v>
      </c>
      <c r="C146" s="137"/>
      <c r="D146" s="107"/>
      <c r="E146" s="108"/>
      <c r="F146" s="109"/>
      <c r="G146" s="138"/>
      <c r="H146" s="110"/>
    </row>
    <row r="147" spans="1:8" s="111" customFormat="1" ht="24">
      <c r="A147" s="105"/>
      <c r="B147" s="127" t="s">
        <v>178</v>
      </c>
      <c r="C147" s="137"/>
      <c r="D147" s="107"/>
      <c r="E147" s="108"/>
      <c r="F147" s="109"/>
      <c r="G147" s="138"/>
      <c r="H147" s="110"/>
    </row>
    <row r="148" spans="1:8" s="111" customFormat="1" ht="60">
      <c r="A148" s="137"/>
      <c r="B148" s="127" t="s">
        <v>179</v>
      </c>
      <c r="C148" s="137"/>
      <c r="D148" s="107"/>
      <c r="E148" s="108"/>
      <c r="F148" s="109"/>
      <c r="G148" s="138"/>
      <c r="H148" s="110"/>
    </row>
    <row r="149" spans="1:8" s="111" customFormat="1" ht="36">
      <c r="A149" s="137"/>
      <c r="B149" s="127" t="s">
        <v>164</v>
      </c>
      <c r="C149" s="137"/>
      <c r="D149" s="107"/>
      <c r="E149" s="108"/>
      <c r="F149" s="109"/>
      <c r="G149" s="138"/>
      <c r="H149" s="110"/>
    </row>
    <row r="150" spans="1:8" s="111" customFormat="1">
      <c r="A150" s="128" t="s">
        <v>180</v>
      </c>
      <c r="B150" s="129" t="s">
        <v>181</v>
      </c>
      <c r="C150" s="130" t="s">
        <v>7</v>
      </c>
      <c r="D150" s="131">
        <v>2</v>
      </c>
      <c r="E150" s="132" t="s">
        <v>0</v>
      </c>
      <c r="F150" s="133"/>
      <c r="G150" s="134" t="s">
        <v>1</v>
      </c>
      <c r="H150" s="135">
        <f t="shared" ref="H150:H154" si="6">D150*F150</f>
        <v>0</v>
      </c>
    </row>
    <row r="151" spans="1:8" s="111" customFormat="1">
      <c r="A151" s="128" t="s">
        <v>182</v>
      </c>
      <c r="B151" s="129" t="s">
        <v>190</v>
      </c>
      <c r="C151" s="130" t="s">
        <v>7</v>
      </c>
      <c r="D151" s="131">
        <v>1</v>
      </c>
      <c r="E151" s="132" t="s">
        <v>0</v>
      </c>
      <c r="F151" s="133"/>
      <c r="G151" s="134" t="s">
        <v>1</v>
      </c>
      <c r="H151" s="135">
        <f t="shared" si="6"/>
        <v>0</v>
      </c>
    </row>
    <row r="152" spans="1:8" s="111" customFormat="1">
      <c r="A152" s="128" t="s">
        <v>184</v>
      </c>
      <c r="B152" s="129" t="s">
        <v>291</v>
      </c>
      <c r="C152" s="130" t="s">
        <v>7</v>
      </c>
      <c r="D152" s="131">
        <v>1</v>
      </c>
      <c r="E152" s="132" t="s">
        <v>0</v>
      </c>
      <c r="F152" s="133"/>
      <c r="G152" s="134" t="s">
        <v>1</v>
      </c>
      <c r="H152" s="135">
        <f t="shared" si="6"/>
        <v>0</v>
      </c>
    </row>
    <row r="153" spans="1:8" s="111" customFormat="1">
      <c r="A153" s="128" t="s">
        <v>185</v>
      </c>
      <c r="B153" s="129" t="s">
        <v>292</v>
      </c>
      <c r="C153" s="130" t="s">
        <v>7</v>
      </c>
      <c r="D153" s="131">
        <v>2</v>
      </c>
      <c r="E153" s="132" t="s">
        <v>0</v>
      </c>
      <c r="F153" s="133"/>
      <c r="G153" s="134" t="s">
        <v>1</v>
      </c>
      <c r="H153" s="135">
        <f t="shared" ref="H153" si="7">D153*F153</f>
        <v>0</v>
      </c>
    </row>
    <row r="154" spans="1:8" s="111" customFormat="1">
      <c r="A154" s="128" t="s">
        <v>187</v>
      </c>
      <c r="B154" s="129" t="s">
        <v>275</v>
      </c>
      <c r="C154" s="130" t="s">
        <v>7</v>
      </c>
      <c r="D154" s="131">
        <v>1</v>
      </c>
      <c r="E154" s="132" t="s">
        <v>0</v>
      </c>
      <c r="F154" s="133"/>
      <c r="G154" s="134" t="s">
        <v>1</v>
      </c>
      <c r="H154" s="135">
        <f t="shared" si="6"/>
        <v>0</v>
      </c>
    </row>
    <row r="155" spans="1:8" s="111" customFormat="1">
      <c r="A155" s="128" t="s">
        <v>189</v>
      </c>
      <c r="B155" s="129" t="s">
        <v>277</v>
      </c>
      <c r="C155" s="130" t="s">
        <v>7</v>
      </c>
      <c r="D155" s="131">
        <v>2</v>
      </c>
      <c r="E155" s="132" t="s">
        <v>0</v>
      </c>
      <c r="F155" s="133"/>
      <c r="G155" s="134" t="s">
        <v>1</v>
      </c>
      <c r="H155" s="135">
        <f t="shared" ref="H155" si="8">D155*F155</f>
        <v>0</v>
      </c>
    </row>
    <row r="156" spans="1:8" s="111" customFormat="1">
      <c r="A156" s="128" t="s">
        <v>276</v>
      </c>
      <c r="B156" s="129" t="s">
        <v>186</v>
      </c>
      <c r="C156" s="130" t="s">
        <v>7</v>
      </c>
      <c r="D156" s="131">
        <v>2</v>
      </c>
      <c r="E156" s="132" t="s">
        <v>0</v>
      </c>
      <c r="F156" s="133"/>
      <c r="G156" s="134" t="s">
        <v>1</v>
      </c>
      <c r="H156" s="135">
        <f t="shared" ref="H156" si="9">D156*F156</f>
        <v>0</v>
      </c>
    </row>
    <row r="157" spans="1:8" s="111" customFormat="1">
      <c r="A157" s="128" t="s">
        <v>280</v>
      </c>
      <c r="B157" s="129" t="s">
        <v>183</v>
      </c>
      <c r="C157" s="130" t="s">
        <v>7</v>
      </c>
      <c r="D157" s="131">
        <v>1</v>
      </c>
      <c r="E157" s="132" t="s">
        <v>0</v>
      </c>
      <c r="F157" s="133"/>
      <c r="G157" s="134" t="s">
        <v>1</v>
      </c>
      <c r="H157" s="135">
        <f t="shared" ref="H157" si="10">D157*F157</f>
        <v>0</v>
      </c>
    </row>
    <row r="158" spans="1:8" s="111" customFormat="1" ht="13.5" customHeight="1">
      <c r="A158" s="137"/>
      <c r="B158" s="127"/>
      <c r="C158" s="137"/>
      <c r="D158" s="107"/>
      <c r="E158" s="108"/>
      <c r="F158" s="109"/>
      <c r="G158" s="138"/>
      <c r="H158" s="110"/>
    </row>
    <row r="159" spans="1:8" s="111" customFormat="1">
      <c r="A159" s="137"/>
      <c r="B159" s="160" t="s">
        <v>66</v>
      </c>
      <c r="C159" s="161"/>
      <c r="D159" s="107"/>
      <c r="E159" s="108"/>
      <c r="F159" s="109"/>
      <c r="G159" s="138"/>
      <c r="H159" s="110"/>
    </row>
    <row r="160" spans="1:8" s="111" customFormat="1">
      <c r="A160" s="137"/>
      <c r="B160" s="162" t="s">
        <v>67</v>
      </c>
      <c r="C160" s="163"/>
      <c r="D160" s="107"/>
      <c r="E160" s="108"/>
      <c r="F160" s="109"/>
      <c r="G160" s="138"/>
      <c r="H160" s="110"/>
    </row>
    <row r="161" spans="1:8" s="111" customFormat="1">
      <c r="A161" s="137"/>
      <c r="B161" s="164" t="s">
        <v>68</v>
      </c>
      <c r="C161" s="161"/>
      <c r="D161" s="107"/>
      <c r="E161" s="108"/>
      <c r="F161" s="109"/>
      <c r="G161" s="138"/>
      <c r="H161" s="110"/>
    </row>
    <row r="162" spans="1:8" s="111" customFormat="1">
      <c r="A162" s="137"/>
      <c r="B162" s="164" t="s">
        <v>69</v>
      </c>
      <c r="C162" s="161"/>
      <c r="D162" s="107"/>
      <c r="E162" s="108"/>
      <c r="F162" s="109"/>
      <c r="G162" s="138"/>
      <c r="H162" s="110"/>
    </row>
    <row r="163" spans="1:8" s="111" customFormat="1">
      <c r="A163" s="137"/>
      <c r="B163" s="127"/>
      <c r="C163" s="137"/>
      <c r="D163" s="107"/>
      <c r="E163" s="108"/>
      <c r="F163" s="109"/>
      <c r="G163" s="138"/>
      <c r="H163" s="110"/>
    </row>
    <row r="164" spans="1:8" s="111" customFormat="1" ht="60">
      <c r="A164" s="105" t="s">
        <v>82</v>
      </c>
      <c r="B164" s="127" t="s">
        <v>401</v>
      </c>
      <c r="C164" s="137"/>
      <c r="D164" s="107"/>
      <c r="E164" s="108"/>
      <c r="F164" s="109"/>
      <c r="G164" s="138"/>
      <c r="H164" s="110"/>
    </row>
    <row r="165" spans="1:8" s="111" customFormat="1" ht="60">
      <c r="A165" s="137"/>
      <c r="B165" s="127" t="s">
        <v>191</v>
      </c>
      <c r="C165" s="137"/>
      <c r="D165" s="107"/>
      <c r="E165" s="108"/>
      <c r="F165" s="109"/>
      <c r="G165" s="138"/>
      <c r="H165" s="110"/>
    </row>
    <row r="166" spans="1:8" s="111" customFormat="1" ht="30.75" customHeight="1">
      <c r="A166" s="137"/>
      <c r="B166" s="127" t="s">
        <v>192</v>
      </c>
      <c r="C166" s="137"/>
      <c r="D166" s="107"/>
      <c r="E166" s="108"/>
      <c r="F166" s="109"/>
      <c r="G166" s="138"/>
      <c r="H166" s="110"/>
    </row>
    <row r="167" spans="1:8" s="111" customFormat="1">
      <c r="A167" s="137"/>
      <c r="B167" s="127" t="s">
        <v>157</v>
      </c>
      <c r="C167" s="137"/>
      <c r="D167" s="107"/>
      <c r="E167" s="108"/>
      <c r="F167" s="109"/>
      <c r="G167" s="138"/>
      <c r="H167" s="110"/>
    </row>
    <row r="168" spans="1:8" s="111" customFormat="1" ht="36">
      <c r="A168" s="137"/>
      <c r="B168" s="127" t="s">
        <v>396</v>
      </c>
      <c r="C168" s="137"/>
      <c r="D168" s="107"/>
      <c r="E168" s="108"/>
      <c r="F168" s="109"/>
      <c r="G168" s="138"/>
      <c r="H168" s="110"/>
    </row>
    <row r="169" spans="1:8" s="111" customFormat="1" ht="24">
      <c r="A169" s="137"/>
      <c r="B169" s="127" t="s">
        <v>158</v>
      </c>
      <c r="C169" s="137"/>
      <c r="D169" s="107"/>
      <c r="E169" s="108"/>
      <c r="F169" s="109"/>
      <c r="G169" s="138"/>
      <c r="H169" s="110"/>
    </row>
    <row r="170" spans="1:8" s="111" customFormat="1" ht="59.25" customHeight="1">
      <c r="A170" s="137"/>
      <c r="B170" s="127" t="s">
        <v>159</v>
      </c>
      <c r="C170" s="137"/>
      <c r="D170" s="107"/>
      <c r="E170" s="108"/>
      <c r="F170" s="109"/>
      <c r="G170" s="138"/>
      <c r="H170" s="110"/>
    </row>
    <row r="171" spans="1:8" s="111" customFormat="1" ht="24">
      <c r="A171" s="137"/>
      <c r="B171" s="127" t="s">
        <v>193</v>
      </c>
      <c r="C171" s="137"/>
      <c r="D171" s="107"/>
      <c r="E171" s="108"/>
      <c r="F171" s="109"/>
      <c r="G171" s="138"/>
      <c r="H171" s="110"/>
    </row>
    <row r="172" spans="1:8" s="111" customFormat="1">
      <c r="A172" s="128" t="s">
        <v>194</v>
      </c>
      <c r="B172" s="129" t="s">
        <v>195</v>
      </c>
      <c r="C172" s="130" t="s">
        <v>7</v>
      </c>
      <c r="D172" s="131">
        <v>2</v>
      </c>
      <c r="E172" s="132" t="s">
        <v>0</v>
      </c>
      <c r="F172" s="133"/>
      <c r="G172" s="134" t="s">
        <v>1</v>
      </c>
      <c r="H172" s="135">
        <f>D172*F172</f>
        <v>0</v>
      </c>
    </row>
    <row r="173" spans="1:8" s="111" customFormat="1">
      <c r="A173" s="128" t="s">
        <v>196</v>
      </c>
      <c r="B173" s="129" t="s">
        <v>197</v>
      </c>
      <c r="C173" s="130" t="s">
        <v>7</v>
      </c>
      <c r="D173" s="131">
        <v>2</v>
      </c>
      <c r="E173" s="132" t="s">
        <v>0</v>
      </c>
      <c r="F173" s="133"/>
      <c r="G173" s="134" t="s">
        <v>1</v>
      </c>
      <c r="H173" s="135">
        <f>D173*F173</f>
        <v>0</v>
      </c>
    </row>
    <row r="174" spans="1:8" s="111" customFormat="1">
      <c r="A174" s="137"/>
      <c r="B174" s="127"/>
      <c r="C174" s="137"/>
      <c r="D174" s="107"/>
      <c r="E174" s="108"/>
      <c r="F174" s="109"/>
      <c r="G174" s="138"/>
      <c r="H174" s="110"/>
    </row>
    <row r="175" spans="1:8" s="111" customFormat="1">
      <c r="A175" s="137"/>
      <c r="B175" s="160" t="s">
        <v>66</v>
      </c>
      <c r="C175" s="161"/>
      <c r="D175" s="107"/>
      <c r="E175" s="108"/>
      <c r="F175" s="109"/>
      <c r="G175" s="138"/>
      <c r="H175" s="110"/>
    </row>
    <row r="176" spans="1:8" s="111" customFormat="1">
      <c r="A176" s="137"/>
      <c r="B176" s="162" t="s">
        <v>67</v>
      </c>
      <c r="C176" s="163"/>
      <c r="D176" s="107"/>
      <c r="E176" s="108"/>
      <c r="F176" s="109"/>
      <c r="G176" s="138"/>
      <c r="H176" s="110"/>
    </row>
    <row r="177" spans="1:8" s="111" customFormat="1">
      <c r="A177" s="137"/>
      <c r="B177" s="164" t="s">
        <v>68</v>
      </c>
      <c r="C177" s="161"/>
      <c r="D177" s="107"/>
      <c r="E177" s="108"/>
      <c r="F177" s="109"/>
      <c r="G177" s="138"/>
      <c r="H177" s="110"/>
    </row>
    <row r="178" spans="1:8" s="111" customFormat="1">
      <c r="A178" s="137"/>
      <c r="B178" s="164" t="s">
        <v>69</v>
      </c>
      <c r="C178" s="161"/>
      <c r="D178" s="107"/>
      <c r="E178" s="108"/>
      <c r="F178" s="109"/>
      <c r="G178" s="138"/>
      <c r="H178" s="110"/>
    </row>
    <row r="179" spans="1:8" s="111" customFormat="1">
      <c r="A179" s="137"/>
      <c r="B179" s="127"/>
      <c r="C179" s="137"/>
      <c r="D179" s="107"/>
      <c r="E179" s="108"/>
      <c r="F179" s="109"/>
      <c r="G179" s="138"/>
      <c r="H179" s="110"/>
    </row>
    <row r="180" spans="1:8" s="111" customFormat="1" ht="48">
      <c r="A180" s="105" t="s">
        <v>85</v>
      </c>
      <c r="B180" s="127" t="s">
        <v>198</v>
      </c>
      <c r="C180" s="137"/>
      <c r="D180" s="107"/>
      <c r="E180" s="108"/>
      <c r="F180" s="109"/>
      <c r="G180" s="138"/>
      <c r="H180" s="110"/>
    </row>
    <row r="181" spans="1:8" s="111" customFormat="1" ht="113.25" customHeight="1">
      <c r="A181" s="137"/>
      <c r="B181" s="127" t="s">
        <v>199</v>
      </c>
      <c r="C181" s="137"/>
      <c r="D181" s="107"/>
      <c r="E181" s="108"/>
      <c r="F181" s="109"/>
      <c r="G181" s="138"/>
      <c r="H181" s="110"/>
    </row>
    <row r="182" spans="1:8" s="111" customFormat="1" ht="36">
      <c r="A182" s="137"/>
      <c r="B182" s="127" t="s">
        <v>397</v>
      </c>
      <c r="C182" s="137"/>
      <c r="D182" s="107"/>
      <c r="E182" s="108"/>
      <c r="F182" s="109"/>
      <c r="G182" s="138"/>
      <c r="H182" s="110"/>
    </row>
    <row r="183" spans="1:8" s="111" customFormat="1" ht="24">
      <c r="A183" s="137"/>
      <c r="B183" s="127" t="s">
        <v>200</v>
      </c>
      <c r="C183" s="137"/>
      <c r="D183" s="107"/>
      <c r="E183" s="108"/>
      <c r="F183" s="109"/>
      <c r="G183" s="138"/>
      <c r="H183" s="110"/>
    </row>
    <row r="184" spans="1:8" s="111" customFormat="1" ht="36">
      <c r="A184" s="128"/>
      <c r="B184" s="129" t="s">
        <v>201</v>
      </c>
      <c r="C184" s="130" t="s">
        <v>7</v>
      </c>
      <c r="D184" s="131">
        <v>4</v>
      </c>
      <c r="E184" s="132" t="s">
        <v>0</v>
      </c>
      <c r="F184" s="133"/>
      <c r="G184" s="134" t="s">
        <v>1</v>
      </c>
      <c r="H184" s="135">
        <f>D184*F184</f>
        <v>0</v>
      </c>
    </row>
    <row r="185" spans="1:8" s="111" customFormat="1">
      <c r="A185" s="137"/>
      <c r="B185" s="127"/>
      <c r="C185" s="137"/>
      <c r="D185" s="107"/>
      <c r="E185" s="108"/>
      <c r="F185" s="109"/>
      <c r="G185" s="138"/>
      <c r="H185" s="110"/>
    </row>
    <row r="186" spans="1:8" s="111" customFormat="1">
      <c r="A186" s="137"/>
      <c r="B186" s="160" t="s">
        <v>66</v>
      </c>
      <c r="C186" s="161"/>
      <c r="D186" s="107"/>
      <c r="E186" s="108"/>
      <c r="F186" s="109"/>
      <c r="G186" s="138"/>
      <c r="H186" s="110"/>
    </row>
    <row r="187" spans="1:8" s="111" customFormat="1">
      <c r="A187" s="137"/>
      <c r="B187" s="162" t="s">
        <v>67</v>
      </c>
      <c r="C187" s="163"/>
      <c r="D187" s="107"/>
      <c r="E187" s="108"/>
      <c r="F187" s="109"/>
      <c r="G187" s="138"/>
      <c r="H187" s="110"/>
    </row>
    <row r="188" spans="1:8" s="111" customFormat="1">
      <c r="A188" s="137"/>
      <c r="B188" s="164" t="s">
        <v>68</v>
      </c>
      <c r="C188" s="161"/>
      <c r="D188" s="107"/>
      <c r="E188" s="108"/>
      <c r="F188" s="109"/>
      <c r="G188" s="138"/>
      <c r="H188" s="110"/>
    </row>
    <row r="189" spans="1:8" s="111" customFormat="1">
      <c r="A189" s="137"/>
      <c r="B189" s="164" t="s">
        <v>69</v>
      </c>
      <c r="C189" s="161"/>
      <c r="D189" s="107"/>
      <c r="E189" s="108"/>
      <c r="F189" s="109"/>
      <c r="G189" s="138"/>
      <c r="H189" s="110"/>
    </row>
    <row r="190" spans="1:8" s="111" customFormat="1">
      <c r="A190" s="137"/>
      <c r="B190" s="127"/>
      <c r="C190" s="137"/>
      <c r="D190" s="107"/>
      <c r="E190" s="108"/>
      <c r="F190" s="109"/>
      <c r="G190" s="138"/>
      <c r="H190" s="110"/>
    </row>
    <row r="191" spans="1:8" s="111" customFormat="1" ht="117.75" customHeight="1">
      <c r="A191" s="105" t="s">
        <v>202</v>
      </c>
      <c r="B191" s="106" t="s">
        <v>399</v>
      </c>
      <c r="C191" s="137"/>
      <c r="D191" s="107"/>
      <c r="E191" s="108"/>
      <c r="F191" s="109"/>
      <c r="G191" s="138"/>
      <c r="H191" s="110"/>
    </row>
    <row r="192" spans="1:8" s="111" customFormat="1" ht="24">
      <c r="A192" s="137"/>
      <c r="B192" s="127" t="s">
        <v>203</v>
      </c>
      <c r="C192" s="137"/>
      <c r="D192" s="107"/>
      <c r="E192" s="108"/>
      <c r="F192" s="109"/>
      <c r="G192" s="138"/>
      <c r="H192" s="110"/>
    </row>
    <row r="193" spans="1:8" s="111" customFormat="1">
      <c r="A193" s="128"/>
      <c r="B193" s="129"/>
      <c r="C193" s="130" t="s">
        <v>7</v>
      </c>
      <c r="D193" s="131">
        <v>4</v>
      </c>
      <c r="E193" s="132" t="s">
        <v>0</v>
      </c>
      <c r="F193" s="133"/>
      <c r="G193" s="134" t="s">
        <v>1</v>
      </c>
      <c r="H193" s="135">
        <f>D193*F193</f>
        <v>0</v>
      </c>
    </row>
    <row r="194" spans="1:8" s="111" customFormat="1">
      <c r="A194" s="137"/>
      <c r="B194" s="127"/>
      <c r="C194" s="137"/>
      <c r="D194" s="107"/>
      <c r="E194" s="108"/>
      <c r="F194" s="109"/>
      <c r="G194" s="138"/>
      <c r="H194" s="110"/>
    </row>
    <row r="195" spans="1:8" s="111" customFormat="1">
      <c r="A195" s="137"/>
      <c r="B195" s="160" t="s">
        <v>66</v>
      </c>
      <c r="C195" s="161"/>
      <c r="D195" s="107"/>
      <c r="E195" s="108"/>
      <c r="F195" s="109"/>
      <c r="G195" s="138"/>
      <c r="H195" s="110"/>
    </row>
    <row r="196" spans="1:8" s="111" customFormat="1">
      <c r="A196" s="137"/>
      <c r="B196" s="162" t="s">
        <v>67</v>
      </c>
      <c r="C196" s="163"/>
      <c r="D196" s="107"/>
      <c r="E196" s="108"/>
      <c r="F196" s="109"/>
      <c r="G196" s="138"/>
      <c r="H196" s="110"/>
    </row>
    <row r="197" spans="1:8" s="111" customFormat="1">
      <c r="A197" s="137"/>
      <c r="B197" s="164" t="s">
        <v>68</v>
      </c>
      <c r="C197" s="161"/>
      <c r="D197" s="107"/>
      <c r="E197" s="108"/>
      <c r="F197" s="109"/>
      <c r="G197" s="138"/>
      <c r="H197" s="110"/>
    </row>
    <row r="198" spans="1:8" s="111" customFormat="1">
      <c r="A198" s="137"/>
      <c r="B198" s="164" t="s">
        <v>69</v>
      </c>
      <c r="C198" s="161"/>
      <c r="D198" s="107"/>
      <c r="E198" s="108"/>
      <c r="F198" s="109"/>
      <c r="G198" s="138"/>
      <c r="H198" s="110"/>
    </row>
    <row r="199" spans="1:8" s="111" customFormat="1">
      <c r="A199" s="137"/>
      <c r="B199" s="127"/>
      <c r="C199" s="137"/>
      <c r="D199" s="107"/>
      <c r="E199" s="108"/>
      <c r="F199" s="109"/>
      <c r="G199" s="138"/>
      <c r="H199" s="110"/>
    </row>
    <row r="200" spans="1:8" s="111" customFormat="1" ht="48">
      <c r="A200" s="105" t="s">
        <v>204</v>
      </c>
      <c r="B200" s="106" t="s">
        <v>207</v>
      </c>
      <c r="C200" s="137"/>
      <c r="D200" s="107"/>
      <c r="E200" s="108"/>
      <c r="F200" s="109"/>
      <c r="G200" s="138"/>
      <c r="H200" s="137"/>
    </row>
    <row r="201" spans="1:8" s="111" customFormat="1" ht="24">
      <c r="A201" s="105"/>
      <c r="B201" s="127" t="s">
        <v>208</v>
      </c>
      <c r="C201" s="137"/>
      <c r="D201" s="107"/>
      <c r="E201" s="108"/>
      <c r="F201" s="109"/>
      <c r="G201" s="138"/>
      <c r="H201" s="137"/>
    </row>
    <row r="202" spans="1:8" s="111" customFormat="1" ht="24">
      <c r="A202" s="105"/>
      <c r="B202" s="127" t="s">
        <v>209</v>
      </c>
      <c r="C202" s="137"/>
      <c r="D202" s="107"/>
      <c r="E202" s="108"/>
      <c r="F202" s="109"/>
      <c r="G202" s="138"/>
      <c r="H202" s="137"/>
    </row>
    <row r="203" spans="1:8" s="111" customFormat="1">
      <c r="A203" s="105"/>
      <c r="B203" s="127" t="s">
        <v>210</v>
      </c>
      <c r="C203" s="137"/>
      <c r="D203" s="107"/>
      <c r="E203" s="108"/>
      <c r="F203" s="109"/>
      <c r="G203" s="138"/>
      <c r="H203" s="137"/>
    </row>
    <row r="204" spans="1:8" s="111" customFormat="1">
      <c r="A204" s="105"/>
      <c r="B204" s="127" t="s">
        <v>211</v>
      </c>
      <c r="C204" s="137"/>
      <c r="D204" s="107"/>
      <c r="E204" s="108"/>
      <c r="F204" s="109"/>
      <c r="G204" s="138"/>
      <c r="H204" s="137"/>
    </row>
    <row r="205" spans="1:8" s="111" customFormat="1" ht="15" customHeight="1">
      <c r="A205" s="105"/>
      <c r="B205" s="127" t="s">
        <v>192</v>
      </c>
      <c r="C205" s="137"/>
      <c r="D205" s="107"/>
      <c r="E205" s="108"/>
      <c r="F205" s="109"/>
      <c r="G205" s="138"/>
      <c r="H205" s="137"/>
    </row>
    <row r="206" spans="1:8" s="111" customFormat="1" ht="36">
      <c r="A206" s="105"/>
      <c r="B206" s="127" t="s">
        <v>212</v>
      </c>
      <c r="C206" s="137"/>
      <c r="D206" s="107"/>
      <c r="E206" s="108"/>
      <c r="F206" s="109"/>
      <c r="G206" s="138"/>
      <c r="H206" s="137"/>
    </row>
    <row r="207" spans="1:8" s="111" customFormat="1" ht="48">
      <c r="A207" s="105"/>
      <c r="B207" s="127" t="s">
        <v>213</v>
      </c>
      <c r="C207" s="137"/>
      <c r="D207" s="107"/>
      <c r="E207" s="108"/>
      <c r="F207" s="109"/>
      <c r="G207" s="138"/>
      <c r="H207" s="137"/>
    </row>
    <row r="208" spans="1:8" s="111" customFormat="1" ht="36">
      <c r="A208" s="105"/>
      <c r="B208" s="127" t="s">
        <v>214</v>
      </c>
      <c r="C208" s="137"/>
      <c r="D208" s="107"/>
      <c r="E208" s="108"/>
      <c r="F208" s="109"/>
      <c r="G208" s="138"/>
      <c r="H208" s="137"/>
    </row>
    <row r="209" spans="1:8" s="111" customFormat="1" ht="36">
      <c r="A209" s="105"/>
      <c r="B209" s="127" t="s">
        <v>215</v>
      </c>
      <c r="C209" s="137"/>
      <c r="D209" s="107"/>
      <c r="E209" s="108"/>
      <c r="F209" s="109"/>
      <c r="G209" s="138"/>
      <c r="H209" s="137"/>
    </row>
    <row r="210" spans="1:8" s="111" customFormat="1">
      <c r="A210" s="105"/>
      <c r="B210" s="127" t="s">
        <v>157</v>
      </c>
      <c r="C210" s="137"/>
      <c r="D210" s="107"/>
      <c r="E210" s="108"/>
      <c r="F210" s="109"/>
      <c r="G210" s="138"/>
      <c r="H210" s="137"/>
    </row>
    <row r="211" spans="1:8" s="111" customFormat="1" ht="36">
      <c r="A211" s="105"/>
      <c r="B211" s="127" t="s">
        <v>396</v>
      </c>
      <c r="C211" s="137"/>
      <c r="D211" s="107"/>
      <c r="E211" s="108"/>
      <c r="F211" s="109"/>
      <c r="G211" s="138"/>
      <c r="H211" s="137"/>
    </row>
    <row r="212" spans="1:8" s="111" customFormat="1" ht="24">
      <c r="A212" s="105"/>
      <c r="B212" s="127" t="s">
        <v>216</v>
      </c>
      <c r="C212" s="137"/>
      <c r="D212" s="107"/>
      <c r="E212" s="108"/>
      <c r="F212" s="109"/>
      <c r="G212" s="138"/>
      <c r="H212" s="137"/>
    </row>
    <row r="213" spans="1:8" s="111" customFormat="1" ht="48">
      <c r="A213" s="105"/>
      <c r="B213" s="127" t="s">
        <v>217</v>
      </c>
      <c r="C213" s="137"/>
      <c r="D213" s="107"/>
      <c r="E213" s="108"/>
      <c r="F213" s="109"/>
      <c r="G213" s="138"/>
      <c r="H213" s="137"/>
    </row>
    <row r="214" spans="1:8" s="111" customFormat="1" ht="60">
      <c r="A214" s="105"/>
      <c r="B214" s="127" t="s">
        <v>218</v>
      </c>
      <c r="C214" s="137"/>
      <c r="D214" s="107"/>
      <c r="E214" s="108"/>
      <c r="F214" s="109"/>
      <c r="G214" s="138"/>
      <c r="H214" s="137"/>
    </row>
    <row r="215" spans="1:8" s="111" customFormat="1" ht="24">
      <c r="A215" s="105"/>
      <c r="B215" s="127" t="s">
        <v>219</v>
      </c>
      <c r="C215" s="137"/>
      <c r="D215" s="107"/>
      <c r="E215" s="108"/>
      <c r="F215" s="109"/>
      <c r="G215" s="138"/>
      <c r="H215" s="137"/>
    </row>
    <row r="216" spans="1:8" s="111" customFormat="1" ht="24">
      <c r="A216" s="128"/>
      <c r="B216" s="129" t="s">
        <v>220</v>
      </c>
      <c r="C216" s="130" t="s">
        <v>7</v>
      </c>
      <c r="D216" s="131">
        <v>2</v>
      </c>
      <c r="E216" s="132" t="s">
        <v>0</v>
      </c>
      <c r="F216" s="133"/>
      <c r="G216" s="134" t="s">
        <v>1</v>
      </c>
      <c r="H216" s="136">
        <f>D216*F216</f>
        <v>0</v>
      </c>
    </row>
    <row r="217" spans="1:8" s="111" customFormat="1">
      <c r="A217" s="137"/>
      <c r="B217" s="127"/>
      <c r="C217" s="137"/>
      <c r="D217" s="107"/>
      <c r="E217" s="108"/>
      <c r="F217" s="109"/>
      <c r="G217" s="138"/>
      <c r="H217" s="137"/>
    </row>
    <row r="218" spans="1:8" s="111" customFormat="1">
      <c r="A218" s="137"/>
      <c r="B218" s="160" t="s">
        <v>66</v>
      </c>
      <c r="C218" s="161"/>
      <c r="D218" s="107"/>
      <c r="E218" s="108"/>
      <c r="F218" s="109"/>
      <c r="G218" s="138"/>
      <c r="H218" s="137"/>
    </row>
    <row r="219" spans="1:8" s="111" customFormat="1">
      <c r="A219" s="137"/>
      <c r="B219" s="162" t="s">
        <v>67</v>
      </c>
      <c r="C219" s="163"/>
      <c r="D219" s="107"/>
      <c r="E219" s="108"/>
      <c r="F219" s="109"/>
      <c r="G219" s="138"/>
      <c r="H219" s="137"/>
    </row>
    <row r="220" spans="1:8" s="111" customFormat="1">
      <c r="A220" s="137"/>
      <c r="B220" s="164" t="s">
        <v>68</v>
      </c>
      <c r="C220" s="161"/>
      <c r="D220" s="107"/>
      <c r="E220" s="108"/>
      <c r="F220" s="109"/>
      <c r="G220" s="138"/>
      <c r="H220" s="137"/>
    </row>
    <row r="221" spans="1:8" s="111" customFormat="1">
      <c r="A221" s="137"/>
      <c r="B221" s="164" t="s">
        <v>69</v>
      </c>
      <c r="C221" s="161"/>
      <c r="D221" s="107"/>
      <c r="E221" s="108"/>
      <c r="F221" s="109"/>
      <c r="G221" s="138"/>
      <c r="H221" s="137"/>
    </row>
    <row r="222" spans="1:8" s="111" customFormat="1">
      <c r="A222" s="137"/>
      <c r="B222" s="167"/>
      <c r="C222" s="166"/>
      <c r="D222" s="107"/>
      <c r="E222" s="108"/>
      <c r="F222" s="109"/>
      <c r="G222" s="138"/>
      <c r="H222" s="137"/>
    </row>
    <row r="223" spans="1:8" s="27" customFormat="1" ht="48">
      <c r="A223" s="24" t="s">
        <v>205</v>
      </c>
      <c r="B223" s="25" t="s">
        <v>282</v>
      </c>
      <c r="C223" s="26"/>
      <c r="D223" s="85"/>
      <c r="E223" s="50"/>
      <c r="F223" s="71"/>
      <c r="G223" s="57"/>
      <c r="H223" s="71"/>
    </row>
    <row r="224" spans="1:8" s="27" customFormat="1">
      <c r="A224" s="24"/>
      <c r="B224" s="33" t="s">
        <v>283</v>
      </c>
      <c r="C224" s="26"/>
      <c r="D224" s="85"/>
      <c r="E224" s="50"/>
      <c r="F224" s="71"/>
      <c r="G224" s="57"/>
      <c r="H224" s="71"/>
    </row>
    <row r="225" spans="1:8" s="27" customFormat="1">
      <c r="A225" s="24"/>
      <c r="B225" s="33" t="s">
        <v>284</v>
      </c>
      <c r="C225" s="26"/>
      <c r="D225" s="85"/>
      <c r="E225" s="50"/>
      <c r="F225" s="71"/>
      <c r="G225" s="57"/>
      <c r="H225" s="71"/>
    </row>
    <row r="226" spans="1:8" s="27" customFormat="1">
      <c r="A226" s="24"/>
      <c r="B226" s="33" t="s">
        <v>285</v>
      </c>
      <c r="C226" s="26"/>
      <c r="D226" s="85"/>
      <c r="E226" s="50"/>
      <c r="F226" s="71"/>
      <c r="G226" s="57"/>
      <c r="H226" s="71"/>
    </row>
    <row r="227" spans="1:8" s="27" customFormat="1" ht="24">
      <c r="A227" s="24"/>
      <c r="B227" s="33" t="s">
        <v>286</v>
      </c>
      <c r="C227" s="26"/>
      <c r="D227" s="85"/>
      <c r="E227" s="50"/>
      <c r="F227" s="71"/>
      <c r="G227" s="57"/>
      <c r="H227" s="71"/>
    </row>
    <row r="228" spans="1:8" s="27" customFormat="1">
      <c r="A228" s="24"/>
      <c r="B228" s="33" t="s">
        <v>287</v>
      </c>
      <c r="C228" s="26"/>
      <c r="D228" s="85"/>
      <c r="E228" s="50"/>
      <c r="F228" s="71"/>
      <c r="G228" s="57"/>
      <c r="H228" s="71"/>
    </row>
    <row r="229" spans="1:8" s="27" customFormat="1" ht="18" customHeight="1">
      <c r="A229" s="24"/>
      <c r="B229" s="33" t="s">
        <v>288</v>
      </c>
      <c r="C229" s="26"/>
      <c r="D229" s="85"/>
      <c r="E229" s="50"/>
      <c r="F229" s="71"/>
      <c r="G229" s="57"/>
      <c r="H229" s="71"/>
    </row>
    <row r="230" spans="1:8" s="27" customFormat="1" ht="24">
      <c r="A230" s="26"/>
      <c r="B230" s="33" t="s">
        <v>312</v>
      </c>
      <c r="C230" s="26"/>
      <c r="D230" s="85"/>
      <c r="E230" s="50"/>
      <c r="F230" s="71"/>
      <c r="G230" s="57"/>
      <c r="H230" s="71"/>
    </row>
    <row r="231" spans="1:8" s="27" customFormat="1">
      <c r="A231" s="46"/>
      <c r="B231" s="47"/>
      <c r="C231" s="48" t="s">
        <v>7</v>
      </c>
      <c r="D231" s="94">
        <v>1</v>
      </c>
      <c r="E231" s="52" t="s">
        <v>0</v>
      </c>
      <c r="F231" s="73"/>
      <c r="G231" s="56" t="s">
        <v>1</v>
      </c>
      <c r="H231" s="73">
        <f>D231*F231</f>
        <v>0</v>
      </c>
    </row>
    <row r="232" spans="1:8" s="27" customFormat="1">
      <c r="A232" s="26"/>
      <c r="B232" s="33"/>
      <c r="C232" s="26"/>
      <c r="D232" s="85"/>
      <c r="E232" s="50"/>
      <c r="F232" s="71"/>
      <c r="G232" s="57"/>
      <c r="H232" s="71"/>
    </row>
    <row r="233" spans="1:8" s="111" customFormat="1" ht="84">
      <c r="A233" s="105" t="s">
        <v>206</v>
      </c>
      <c r="B233" s="106" t="s">
        <v>403</v>
      </c>
      <c r="C233" s="137"/>
      <c r="D233" s="107"/>
      <c r="E233" s="108"/>
      <c r="F233" s="109"/>
      <c r="G233" s="138"/>
      <c r="H233" s="110"/>
    </row>
    <row r="234" spans="1:8" s="111" customFormat="1" ht="24">
      <c r="A234" s="137"/>
      <c r="B234" s="127" t="s">
        <v>203</v>
      </c>
      <c r="C234" s="137"/>
      <c r="D234" s="107"/>
      <c r="E234" s="108"/>
      <c r="F234" s="109"/>
      <c r="G234" s="138"/>
      <c r="H234" s="110"/>
    </row>
    <row r="235" spans="1:8" s="111" customFormat="1">
      <c r="A235" s="128"/>
      <c r="B235" s="129"/>
      <c r="C235" s="130" t="s">
        <v>7</v>
      </c>
      <c r="D235" s="131">
        <v>1</v>
      </c>
      <c r="E235" s="132" t="s">
        <v>0</v>
      </c>
      <c r="F235" s="133"/>
      <c r="G235" s="134" t="s">
        <v>1</v>
      </c>
      <c r="H235" s="135">
        <f>D235*F235</f>
        <v>0</v>
      </c>
    </row>
    <row r="236" spans="1:8" s="111" customFormat="1">
      <c r="A236" s="137"/>
      <c r="B236" s="167"/>
      <c r="C236" s="166"/>
      <c r="D236" s="107"/>
      <c r="E236" s="108"/>
      <c r="F236" s="109"/>
      <c r="G236" s="138"/>
      <c r="H236" s="110"/>
    </row>
    <row r="237" spans="1:8" s="111" customFormat="1" ht="48">
      <c r="A237" s="105" t="s">
        <v>221</v>
      </c>
      <c r="B237" s="139" t="s">
        <v>222</v>
      </c>
      <c r="C237" s="105"/>
      <c r="D237" s="107"/>
      <c r="E237" s="108"/>
      <c r="F237" s="109"/>
      <c r="G237" s="108"/>
      <c r="H237" s="110"/>
    </row>
    <row r="238" spans="1:8" s="111" customFormat="1">
      <c r="A238" s="105"/>
      <c r="B238" s="139" t="s">
        <v>223</v>
      </c>
      <c r="C238" s="105"/>
      <c r="D238" s="107"/>
      <c r="E238" s="108"/>
      <c r="F238" s="109"/>
      <c r="G238" s="108"/>
      <c r="H238" s="110"/>
    </row>
    <row r="239" spans="1:8" s="111" customFormat="1">
      <c r="A239" s="128"/>
      <c r="B239" s="129"/>
      <c r="C239" s="130" t="s">
        <v>34</v>
      </c>
      <c r="D239" s="131">
        <v>1302</v>
      </c>
      <c r="E239" s="132" t="s">
        <v>0</v>
      </c>
      <c r="F239" s="133"/>
      <c r="G239" s="134" t="s">
        <v>1</v>
      </c>
      <c r="H239" s="135">
        <f>D239*F239</f>
        <v>0</v>
      </c>
    </row>
    <row r="240" spans="1:8" s="111" customFormat="1">
      <c r="A240" s="137"/>
      <c r="B240" s="127"/>
      <c r="C240" s="137"/>
      <c r="D240" s="107"/>
      <c r="E240" s="108"/>
      <c r="F240" s="109"/>
      <c r="G240" s="138"/>
      <c r="H240" s="110"/>
    </row>
    <row r="241" spans="1:8" s="126" customFormat="1" ht="17.100000000000001" customHeight="1">
      <c r="A241" s="119" t="s">
        <v>22</v>
      </c>
      <c r="B241" s="120" t="s">
        <v>16</v>
      </c>
      <c r="C241" s="121"/>
      <c r="D241" s="122"/>
      <c r="E241" s="123"/>
      <c r="F241" s="124"/>
      <c r="G241" s="123"/>
      <c r="H241" s="141">
        <f>SUM(H114:H240)</f>
        <v>0</v>
      </c>
    </row>
    <row r="242" spans="1:8" s="126" customFormat="1" ht="17.100000000000001" customHeight="1">
      <c r="A242" s="119" t="s">
        <v>224</v>
      </c>
      <c r="B242" s="120" t="s">
        <v>89</v>
      </c>
      <c r="C242" s="121"/>
      <c r="D242" s="122"/>
      <c r="E242" s="123"/>
      <c r="F242" s="124"/>
      <c r="G242" s="123"/>
      <c r="H242" s="125"/>
    </row>
    <row r="243" spans="1:8" s="126" customFormat="1" ht="17.100000000000001" customHeight="1">
      <c r="A243" s="142"/>
      <c r="B243" s="148"/>
      <c r="D243" s="143"/>
      <c r="E243" s="144"/>
      <c r="F243" s="145"/>
      <c r="G243" s="144"/>
      <c r="H243" s="146"/>
    </row>
    <row r="244" spans="1:8" s="126" customFormat="1" ht="132" customHeight="1">
      <c r="A244" s="105" t="s">
        <v>225</v>
      </c>
      <c r="B244" s="139" t="s">
        <v>226</v>
      </c>
      <c r="C244" s="105"/>
      <c r="D244" s="107"/>
      <c r="E244" s="108"/>
      <c r="F244" s="109"/>
      <c r="G244" s="108"/>
      <c r="H244" s="110"/>
    </row>
    <row r="245" spans="1:8" s="126" customFormat="1" ht="17.100000000000001" customHeight="1">
      <c r="A245" s="105"/>
      <c r="B245" s="139" t="s">
        <v>227</v>
      </c>
      <c r="C245" s="105"/>
      <c r="D245" s="107"/>
      <c r="E245" s="108"/>
      <c r="F245" s="109"/>
      <c r="G245" s="108"/>
      <c r="H245" s="110"/>
    </row>
    <row r="246" spans="1:8" s="126" customFormat="1" ht="17.100000000000001" customHeight="1">
      <c r="A246" s="128"/>
      <c r="B246" s="129" t="s">
        <v>228</v>
      </c>
      <c r="C246" s="130" t="s">
        <v>34</v>
      </c>
      <c r="D246" s="131">
        <v>340</v>
      </c>
      <c r="E246" s="132" t="s">
        <v>0</v>
      </c>
      <c r="F246" s="133"/>
      <c r="G246" s="134" t="s">
        <v>1</v>
      </c>
      <c r="H246" s="135">
        <f>D246*F246</f>
        <v>0</v>
      </c>
    </row>
    <row r="247" spans="1:8" s="126" customFormat="1" ht="14.25">
      <c r="A247" s="137"/>
      <c r="B247" s="127"/>
      <c r="C247" s="137"/>
      <c r="D247" s="107"/>
      <c r="E247" s="108"/>
      <c r="F247" s="109"/>
      <c r="G247" s="138"/>
      <c r="H247" s="110"/>
    </row>
    <row r="248" spans="1:8" s="126" customFormat="1" ht="48">
      <c r="A248" s="105" t="s">
        <v>229</v>
      </c>
      <c r="B248" s="140" t="s">
        <v>230</v>
      </c>
      <c r="C248" s="137"/>
      <c r="D248" s="107"/>
      <c r="E248" s="108"/>
      <c r="F248" s="109"/>
      <c r="G248" s="138"/>
      <c r="H248" s="110"/>
    </row>
    <row r="249" spans="1:8" s="126" customFormat="1" ht="24">
      <c r="A249" s="137"/>
      <c r="B249" s="139" t="s">
        <v>231</v>
      </c>
      <c r="C249" s="137"/>
      <c r="D249" s="107"/>
      <c r="E249" s="108"/>
      <c r="F249" s="109"/>
      <c r="G249" s="138"/>
      <c r="H249" s="110"/>
    </row>
    <row r="250" spans="1:8" s="126" customFormat="1" ht="48">
      <c r="A250" s="137"/>
      <c r="B250" s="139" t="s">
        <v>53</v>
      </c>
      <c r="C250" s="137"/>
      <c r="D250" s="107"/>
      <c r="E250" s="108"/>
      <c r="F250" s="109"/>
      <c r="G250" s="138"/>
      <c r="H250" s="110"/>
    </row>
    <row r="251" spans="1:8" s="126" customFormat="1" ht="24">
      <c r="A251" s="137"/>
      <c r="B251" s="139" t="s">
        <v>232</v>
      </c>
      <c r="C251" s="137"/>
      <c r="D251" s="107"/>
      <c r="E251" s="108"/>
      <c r="F251" s="109"/>
      <c r="G251" s="138"/>
      <c r="H251" s="110"/>
    </row>
    <row r="252" spans="1:8" s="111" customFormat="1">
      <c r="A252" s="128" t="s">
        <v>233</v>
      </c>
      <c r="B252" s="129" t="s">
        <v>181</v>
      </c>
      <c r="C252" s="130" t="s">
        <v>7</v>
      </c>
      <c r="D252" s="131">
        <v>2</v>
      </c>
      <c r="E252" s="132" t="s">
        <v>0</v>
      </c>
      <c r="F252" s="133"/>
      <c r="G252" s="134" t="s">
        <v>1</v>
      </c>
      <c r="H252" s="135">
        <f t="shared" ref="H252:H261" si="11">D252*F252</f>
        <v>0</v>
      </c>
    </row>
    <row r="253" spans="1:8" s="111" customFormat="1">
      <c r="A253" s="128" t="s">
        <v>234</v>
      </c>
      <c r="B253" s="129" t="s">
        <v>190</v>
      </c>
      <c r="C253" s="130" t="s">
        <v>7</v>
      </c>
      <c r="D253" s="131">
        <v>1</v>
      </c>
      <c r="E253" s="132" t="s">
        <v>0</v>
      </c>
      <c r="F253" s="133"/>
      <c r="G253" s="134" t="s">
        <v>1</v>
      </c>
      <c r="H253" s="135">
        <f t="shared" si="11"/>
        <v>0</v>
      </c>
    </row>
    <row r="254" spans="1:8" s="111" customFormat="1">
      <c r="A254" s="128" t="s">
        <v>235</v>
      </c>
      <c r="B254" s="129" t="s">
        <v>188</v>
      </c>
      <c r="C254" s="130" t="s">
        <v>7</v>
      </c>
      <c r="D254" s="131">
        <v>3</v>
      </c>
      <c r="E254" s="132" t="s">
        <v>0</v>
      </c>
      <c r="F254" s="133"/>
      <c r="G254" s="134" t="s">
        <v>1</v>
      </c>
      <c r="H254" s="135">
        <f t="shared" si="11"/>
        <v>0</v>
      </c>
    </row>
    <row r="255" spans="1:8" s="111" customFormat="1">
      <c r="A255" s="128" t="s">
        <v>236</v>
      </c>
      <c r="B255" s="129" t="s">
        <v>275</v>
      </c>
      <c r="C255" s="130" t="s">
        <v>7</v>
      </c>
      <c r="D255" s="131">
        <v>1</v>
      </c>
      <c r="E255" s="132" t="s">
        <v>0</v>
      </c>
      <c r="F255" s="133"/>
      <c r="G255" s="134" t="s">
        <v>1</v>
      </c>
      <c r="H255" s="135">
        <f t="shared" si="11"/>
        <v>0</v>
      </c>
    </row>
    <row r="256" spans="1:8" s="111" customFormat="1">
      <c r="A256" s="128" t="s">
        <v>237</v>
      </c>
      <c r="B256" s="129" t="s">
        <v>277</v>
      </c>
      <c r="C256" s="130" t="s">
        <v>7</v>
      </c>
      <c r="D256" s="131">
        <v>2</v>
      </c>
      <c r="E256" s="132" t="s">
        <v>0</v>
      </c>
      <c r="F256" s="133"/>
      <c r="G256" s="134" t="s">
        <v>1</v>
      </c>
      <c r="H256" s="135">
        <f t="shared" si="11"/>
        <v>0</v>
      </c>
    </row>
    <row r="257" spans="1:8" s="111" customFormat="1">
      <c r="A257" s="128" t="s">
        <v>238</v>
      </c>
      <c r="B257" s="129" t="s">
        <v>186</v>
      </c>
      <c r="C257" s="130" t="s">
        <v>7</v>
      </c>
      <c r="D257" s="131">
        <v>2</v>
      </c>
      <c r="E257" s="132" t="s">
        <v>0</v>
      </c>
      <c r="F257" s="133"/>
      <c r="G257" s="134" t="s">
        <v>1</v>
      </c>
      <c r="H257" s="135">
        <f t="shared" si="11"/>
        <v>0</v>
      </c>
    </row>
    <row r="258" spans="1:8" s="111" customFormat="1">
      <c r="A258" s="128" t="s">
        <v>239</v>
      </c>
      <c r="B258" s="129" t="s">
        <v>183</v>
      </c>
      <c r="C258" s="130" t="s">
        <v>7</v>
      </c>
      <c r="D258" s="131">
        <v>1</v>
      </c>
      <c r="E258" s="132" t="s">
        <v>0</v>
      </c>
      <c r="F258" s="133"/>
      <c r="G258" s="134" t="s">
        <v>1</v>
      </c>
      <c r="H258" s="135">
        <f t="shared" si="11"/>
        <v>0</v>
      </c>
    </row>
    <row r="259" spans="1:8" s="111" customFormat="1">
      <c r="A259" s="128" t="s">
        <v>240</v>
      </c>
      <c r="B259" s="129" t="s">
        <v>271</v>
      </c>
      <c r="C259" s="130" t="s">
        <v>7</v>
      </c>
      <c r="D259" s="131">
        <v>2</v>
      </c>
      <c r="E259" s="132" t="s">
        <v>0</v>
      </c>
      <c r="F259" s="133"/>
      <c r="G259" s="134" t="s">
        <v>1</v>
      </c>
      <c r="H259" s="135">
        <f t="shared" si="11"/>
        <v>0</v>
      </c>
    </row>
    <row r="260" spans="1:8" s="111" customFormat="1">
      <c r="A260" s="128" t="s">
        <v>241</v>
      </c>
      <c r="B260" s="129" t="s">
        <v>168</v>
      </c>
      <c r="C260" s="130" t="s">
        <v>7</v>
      </c>
      <c r="D260" s="131">
        <v>3</v>
      </c>
      <c r="E260" s="132" t="s">
        <v>0</v>
      </c>
      <c r="F260" s="133"/>
      <c r="G260" s="134" t="s">
        <v>1</v>
      </c>
      <c r="H260" s="135">
        <f t="shared" si="11"/>
        <v>0</v>
      </c>
    </row>
    <row r="261" spans="1:8" s="111" customFormat="1">
      <c r="A261" s="128" t="s">
        <v>242</v>
      </c>
      <c r="B261" s="129" t="s">
        <v>166</v>
      </c>
      <c r="C261" s="130" t="s">
        <v>7</v>
      </c>
      <c r="D261" s="131">
        <v>2</v>
      </c>
      <c r="E261" s="132" t="s">
        <v>0</v>
      </c>
      <c r="F261" s="133"/>
      <c r="G261" s="134" t="s">
        <v>1</v>
      </c>
      <c r="H261" s="135">
        <f t="shared" si="11"/>
        <v>0</v>
      </c>
    </row>
    <row r="262" spans="1:8" s="111" customFormat="1">
      <c r="A262" s="128" t="s">
        <v>243</v>
      </c>
      <c r="B262" s="129" t="s">
        <v>172</v>
      </c>
      <c r="C262" s="130" t="s">
        <v>7</v>
      </c>
      <c r="D262" s="131">
        <v>7</v>
      </c>
      <c r="E262" s="132" t="s">
        <v>0</v>
      </c>
      <c r="F262" s="133"/>
      <c r="G262" s="134" t="s">
        <v>1</v>
      </c>
      <c r="H262" s="135">
        <f t="shared" ref="H262:H265" si="12">D262*F262</f>
        <v>0</v>
      </c>
    </row>
    <row r="263" spans="1:8" s="111" customFormat="1">
      <c r="A263" s="128" t="s">
        <v>244</v>
      </c>
      <c r="B263" s="129" t="s">
        <v>174</v>
      </c>
      <c r="C263" s="130" t="s">
        <v>7</v>
      </c>
      <c r="D263" s="131">
        <v>2</v>
      </c>
      <c r="E263" s="132" t="s">
        <v>0</v>
      </c>
      <c r="F263" s="133"/>
      <c r="G263" s="134" t="s">
        <v>1</v>
      </c>
      <c r="H263" s="135">
        <f t="shared" si="12"/>
        <v>0</v>
      </c>
    </row>
    <row r="264" spans="1:8" s="111" customFormat="1">
      <c r="A264" s="128" t="s">
        <v>278</v>
      </c>
      <c r="B264" s="129" t="s">
        <v>272</v>
      </c>
      <c r="C264" s="130" t="s">
        <v>7</v>
      </c>
      <c r="D264" s="131">
        <v>1</v>
      </c>
      <c r="E264" s="132" t="s">
        <v>0</v>
      </c>
      <c r="F264" s="133"/>
      <c r="G264" s="134" t="s">
        <v>1</v>
      </c>
      <c r="H264" s="135">
        <f t="shared" si="12"/>
        <v>0</v>
      </c>
    </row>
    <row r="265" spans="1:8" s="111" customFormat="1">
      <c r="A265" s="128" t="s">
        <v>279</v>
      </c>
      <c r="B265" s="129" t="s">
        <v>274</v>
      </c>
      <c r="C265" s="130" t="s">
        <v>7</v>
      </c>
      <c r="D265" s="131">
        <v>1</v>
      </c>
      <c r="E265" s="132" t="s">
        <v>0</v>
      </c>
      <c r="F265" s="133"/>
      <c r="G265" s="134" t="s">
        <v>1</v>
      </c>
      <c r="H265" s="135">
        <f t="shared" si="12"/>
        <v>0</v>
      </c>
    </row>
    <row r="266" spans="1:8" s="111" customFormat="1">
      <c r="A266" s="128" t="s">
        <v>281</v>
      </c>
      <c r="B266" s="129" t="s">
        <v>170</v>
      </c>
      <c r="C266" s="130" t="s">
        <v>7</v>
      </c>
      <c r="D266" s="131">
        <v>2</v>
      </c>
      <c r="E266" s="132" t="s">
        <v>0</v>
      </c>
      <c r="F266" s="133"/>
      <c r="G266" s="134" t="s">
        <v>1</v>
      </c>
      <c r="H266" s="135">
        <f t="shared" ref="H266" si="13">D266*F266</f>
        <v>0</v>
      </c>
    </row>
    <row r="267" spans="1:8" s="111" customFormat="1">
      <c r="A267" s="105"/>
      <c r="B267" s="106"/>
      <c r="C267" s="105"/>
      <c r="D267" s="107"/>
      <c r="E267" s="108"/>
      <c r="F267" s="109"/>
      <c r="G267" s="108"/>
      <c r="H267" s="110"/>
    </row>
    <row r="268" spans="1:8" s="111" customFormat="1" ht="24">
      <c r="A268" s="105" t="s">
        <v>245</v>
      </c>
      <c r="B268" s="140" t="s">
        <v>246</v>
      </c>
      <c r="C268" s="105"/>
      <c r="D268" s="107"/>
      <c r="E268" s="108"/>
      <c r="F268" s="109"/>
      <c r="G268" s="108"/>
      <c r="H268" s="110"/>
    </row>
    <row r="269" spans="1:8" s="111" customFormat="1" ht="24">
      <c r="A269" s="105"/>
      <c r="B269" s="139" t="s">
        <v>247</v>
      </c>
      <c r="C269" s="105"/>
      <c r="D269" s="107"/>
      <c r="E269" s="108"/>
      <c r="F269" s="109"/>
      <c r="G269" s="108"/>
      <c r="H269" s="110"/>
    </row>
    <row r="270" spans="1:8" s="111" customFormat="1" ht="48">
      <c r="A270" s="105"/>
      <c r="B270" s="139" t="s">
        <v>53</v>
      </c>
      <c r="C270" s="105"/>
      <c r="D270" s="107"/>
      <c r="E270" s="108"/>
      <c r="F270" s="109"/>
      <c r="G270" s="108"/>
      <c r="H270" s="110"/>
    </row>
    <row r="271" spans="1:8" s="111" customFormat="1" ht="24">
      <c r="A271" s="105"/>
      <c r="B271" s="139" t="s">
        <v>248</v>
      </c>
      <c r="C271" s="105"/>
      <c r="D271" s="107"/>
      <c r="E271" s="108"/>
      <c r="F271" s="109"/>
      <c r="G271" s="108"/>
      <c r="H271" s="110"/>
    </row>
    <row r="272" spans="1:8" s="111" customFormat="1">
      <c r="A272" s="128" t="s">
        <v>249</v>
      </c>
      <c r="B272" s="129" t="s">
        <v>195</v>
      </c>
      <c r="C272" s="130" t="s">
        <v>7</v>
      </c>
      <c r="D272" s="131">
        <v>2</v>
      </c>
      <c r="E272" s="132" t="s">
        <v>0</v>
      </c>
      <c r="F272" s="133"/>
      <c r="G272" s="134" t="s">
        <v>1</v>
      </c>
      <c r="H272" s="135">
        <f t="shared" ref="H272:H277" si="14">D272*F272</f>
        <v>0</v>
      </c>
    </row>
    <row r="273" spans="1:8" s="111" customFormat="1">
      <c r="A273" s="128" t="s">
        <v>250</v>
      </c>
      <c r="B273" s="129" t="s">
        <v>197</v>
      </c>
      <c r="C273" s="130" t="s">
        <v>7</v>
      </c>
      <c r="D273" s="131">
        <v>2</v>
      </c>
      <c r="E273" s="132" t="s">
        <v>0</v>
      </c>
      <c r="F273" s="133"/>
      <c r="G273" s="134" t="s">
        <v>1</v>
      </c>
      <c r="H273" s="135">
        <f t="shared" si="14"/>
        <v>0</v>
      </c>
    </row>
    <row r="274" spans="1:8" s="111" customFormat="1" ht="36">
      <c r="A274" s="128" t="s">
        <v>394</v>
      </c>
      <c r="B274" s="129" t="s">
        <v>201</v>
      </c>
      <c r="C274" s="130" t="s">
        <v>7</v>
      </c>
      <c r="D274" s="131">
        <v>4</v>
      </c>
      <c r="E274" s="132" t="s">
        <v>0</v>
      </c>
      <c r="F274" s="133"/>
      <c r="G274" s="134" t="s">
        <v>1</v>
      </c>
      <c r="H274" s="135">
        <f t="shared" si="14"/>
        <v>0</v>
      </c>
    </row>
    <row r="275" spans="1:8" s="111" customFormat="1">
      <c r="A275" s="128" t="s">
        <v>395</v>
      </c>
      <c r="B275" s="129" t="s">
        <v>252</v>
      </c>
      <c r="C275" s="130" t="s">
        <v>7</v>
      </c>
      <c r="D275" s="131">
        <v>4</v>
      </c>
      <c r="E275" s="132" t="s">
        <v>0</v>
      </c>
      <c r="F275" s="133"/>
      <c r="G275" s="134" t="s">
        <v>1</v>
      </c>
      <c r="H275" s="135">
        <f t="shared" si="14"/>
        <v>0</v>
      </c>
    </row>
    <row r="276" spans="1:8" s="111" customFormat="1" ht="24">
      <c r="A276" s="128" t="s">
        <v>251</v>
      </c>
      <c r="B276" s="129" t="s">
        <v>220</v>
      </c>
      <c r="C276" s="130" t="s">
        <v>7</v>
      </c>
      <c r="D276" s="131">
        <v>2</v>
      </c>
      <c r="E276" s="132" t="s">
        <v>0</v>
      </c>
      <c r="F276" s="133"/>
      <c r="G276" s="134" t="s">
        <v>1</v>
      </c>
      <c r="H276" s="135">
        <f t="shared" si="14"/>
        <v>0</v>
      </c>
    </row>
    <row r="277" spans="1:8" s="27" customFormat="1">
      <c r="A277" s="46" t="s">
        <v>253</v>
      </c>
      <c r="B277" s="47" t="s">
        <v>289</v>
      </c>
      <c r="C277" s="48" t="s">
        <v>7</v>
      </c>
      <c r="D277" s="94">
        <v>1</v>
      </c>
      <c r="E277" s="52" t="s">
        <v>0</v>
      </c>
      <c r="F277" s="73"/>
      <c r="G277" s="56" t="s">
        <v>1</v>
      </c>
      <c r="H277" s="135">
        <f t="shared" si="14"/>
        <v>0</v>
      </c>
    </row>
    <row r="278" spans="1:8" s="111" customFormat="1">
      <c r="A278" s="128" t="s">
        <v>254</v>
      </c>
      <c r="B278" s="129" t="s">
        <v>290</v>
      </c>
      <c r="C278" s="130" t="s">
        <v>7</v>
      </c>
      <c r="D278" s="131">
        <v>1</v>
      </c>
      <c r="E278" s="132" t="s">
        <v>0</v>
      </c>
      <c r="F278" s="133"/>
      <c r="G278" s="134" t="s">
        <v>1</v>
      </c>
      <c r="H278" s="135">
        <f t="shared" ref="H278" si="15">D278*F278</f>
        <v>0</v>
      </c>
    </row>
    <row r="279" spans="1:8" s="111" customFormat="1">
      <c r="A279" s="105"/>
      <c r="B279" s="106"/>
      <c r="C279" s="105"/>
      <c r="D279" s="107"/>
      <c r="E279" s="108"/>
      <c r="F279" s="109"/>
      <c r="G279" s="108"/>
      <c r="H279" s="110"/>
    </row>
    <row r="280" spans="1:8" s="111" customFormat="1" ht="73.5" customHeight="1">
      <c r="A280" s="105" t="s">
        <v>255</v>
      </c>
      <c r="B280" s="140" t="s">
        <v>256</v>
      </c>
      <c r="C280" s="105"/>
      <c r="D280" s="107"/>
      <c r="E280" s="108"/>
      <c r="F280" s="109"/>
      <c r="G280" s="108"/>
      <c r="H280" s="110"/>
    </row>
    <row r="281" spans="1:8" s="111" customFormat="1">
      <c r="A281" s="105"/>
      <c r="B281" s="139" t="s">
        <v>257</v>
      </c>
      <c r="C281" s="105"/>
      <c r="D281" s="107"/>
      <c r="E281" s="108"/>
      <c r="F281" s="109"/>
      <c r="G281" s="108"/>
      <c r="H281" s="110"/>
    </row>
    <row r="282" spans="1:8" s="111" customFormat="1">
      <c r="A282" s="128"/>
      <c r="B282" s="129"/>
      <c r="C282" s="130" t="s">
        <v>34</v>
      </c>
      <c r="D282" s="131">
        <v>1302</v>
      </c>
      <c r="E282" s="132" t="s">
        <v>0</v>
      </c>
      <c r="F282" s="133"/>
      <c r="G282" s="134" t="s">
        <v>1</v>
      </c>
      <c r="H282" s="135">
        <f>D282*F282</f>
        <v>0</v>
      </c>
    </row>
    <row r="283" spans="1:8" s="111" customFormat="1">
      <c r="A283" s="105"/>
      <c r="B283" s="106"/>
      <c r="C283" s="105"/>
      <c r="D283" s="107"/>
      <c r="E283" s="108"/>
      <c r="F283" s="109"/>
      <c r="G283" s="108"/>
      <c r="H283" s="110"/>
    </row>
    <row r="284" spans="1:8" s="111" customFormat="1" ht="15">
      <c r="A284" s="119" t="s">
        <v>224</v>
      </c>
      <c r="B284" s="120" t="s">
        <v>16</v>
      </c>
      <c r="C284" s="121"/>
      <c r="D284" s="122"/>
      <c r="E284" s="123"/>
      <c r="F284" s="124"/>
      <c r="G284" s="123"/>
      <c r="H284" s="141">
        <f>SUM(H246:H282)</f>
        <v>0</v>
      </c>
    </row>
    <row r="285" spans="1:8" s="111" customFormat="1" ht="15">
      <c r="A285" s="119" t="s">
        <v>258</v>
      </c>
      <c r="B285" s="120" t="s">
        <v>259</v>
      </c>
      <c r="C285" s="121"/>
      <c r="D285" s="122"/>
      <c r="E285" s="123"/>
      <c r="F285" s="124"/>
      <c r="G285" s="123"/>
      <c r="H285" s="125"/>
    </row>
    <row r="286" spans="1:8" s="111" customFormat="1">
      <c r="A286" s="105"/>
      <c r="B286" s="106"/>
      <c r="C286" s="105"/>
      <c r="D286" s="107"/>
      <c r="E286" s="108"/>
      <c r="F286" s="109"/>
      <c r="G286" s="108"/>
      <c r="H286" s="110"/>
    </row>
    <row r="287" spans="1:8" s="111" customFormat="1" ht="102" customHeight="1">
      <c r="A287" s="105" t="s">
        <v>260</v>
      </c>
      <c r="B287" s="140" t="s">
        <v>261</v>
      </c>
      <c r="C287" s="105"/>
      <c r="D287" s="107"/>
      <c r="E287" s="108"/>
      <c r="F287" s="109"/>
      <c r="G287" s="108"/>
      <c r="H287" s="110"/>
    </row>
    <row r="288" spans="1:8" s="111" customFormat="1" ht="120">
      <c r="A288" s="105"/>
      <c r="B288" s="139" t="s">
        <v>262</v>
      </c>
      <c r="C288" s="105"/>
      <c r="D288" s="107"/>
      <c r="E288" s="108"/>
      <c r="F288" s="109"/>
      <c r="G288" s="108"/>
      <c r="H288" s="110"/>
    </row>
    <row r="289" spans="1:8" s="111" customFormat="1">
      <c r="A289" s="105"/>
      <c r="B289" s="139" t="s">
        <v>80</v>
      </c>
      <c r="C289" s="105"/>
      <c r="D289" s="107"/>
      <c r="E289" s="108"/>
      <c r="F289" s="109"/>
      <c r="G289" s="108"/>
      <c r="H289" s="110"/>
    </row>
    <row r="290" spans="1:8" s="111" customFormat="1">
      <c r="A290" s="128"/>
      <c r="B290" s="168" t="s">
        <v>330</v>
      </c>
      <c r="C290" s="130" t="s">
        <v>34</v>
      </c>
      <c r="D290" s="131">
        <v>340</v>
      </c>
      <c r="E290" s="132" t="s">
        <v>0</v>
      </c>
      <c r="F290" s="133"/>
      <c r="G290" s="134" t="s">
        <v>1</v>
      </c>
      <c r="H290" s="135">
        <f>D290*F290</f>
        <v>0</v>
      </c>
    </row>
    <row r="291" spans="1:8" s="111" customFormat="1">
      <c r="A291" s="128"/>
      <c r="B291" s="168" t="s">
        <v>331</v>
      </c>
      <c r="C291" s="130" t="s">
        <v>34</v>
      </c>
      <c r="D291" s="131">
        <v>962</v>
      </c>
      <c r="E291" s="132" t="s">
        <v>0</v>
      </c>
      <c r="F291" s="133"/>
      <c r="G291" s="134" t="s">
        <v>1</v>
      </c>
      <c r="H291" s="135">
        <f>D291*F291</f>
        <v>0</v>
      </c>
    </row>
    <row r="292" spans="1:8" s="111" customFormat="1">
      <c r="A292" s="137"/>
      <c r="B292" s="139"/>
      <c r="C292" s="105"/>
      <c r="D292" s="107"/>
      <c r="E292" s="108"/>
      <c r="F292" s="109"/>
      <c r="G292" s="108"/>
      <c r="H292" s="110"/>
    </row>
    <row r="293" spans="1:8" s="111" customFormat="1" ht="271.5" customHeight="1">
      <c r="A293" s="105" t="s">
        <v>263</v>
      </c>
      <c r="B293" s="106" t="s">
        <v>264</v>
      </c>
      <c r="C293" s="105"/>
      <c r="D293" s="107"/>
      <c r="E293" s="108"/>
      <c r="F293" s="109"/>
      <c r="G293" s="108"/>
      <c r="H293" s="110"/>
    </row>
    <row r="294" spans="1:8" s="111" customFormat="1" ht="48">
      <c r="A294" s="105"/>
      <c r="B294" s="139" t="s">
        <v>265</v>
      </c>
      <c r="C294" s="105"/>
      <c r="D294" s="107"/>
      <c r="E294" s="108"/>
      <c r="F294" s="109"/>
      <c r="G294" s="108"/>
      <c r="H294" s="110"/>
    </row>
    <row r="295" spans="1:8" s="111" customFormat="1" ht="48">
      <c r="A295" s="105"/>
      <c r="B295" s="127" t="s">
        <v>53</v>
      </c>
      <c r="C295" s="105"/>
      <c r="D295" s="107"/>
      <c r="E295" s="108"/>
      <c r="F295" s="109"/>
      <c r="G295" s="108"/>
      <c r="H295" s="110"/>
    </row>
    <row r="296" spans="1:8" s="111" customFormat="1">
      <c r="A296" s="137"/>
      <c r="B296" s="169" t="s">
        <v>80</v>
      </c>
      <c r="C296" s="105"/>
      <c r="D296" s="107"/>
      <c r="E296" s="108"/>
      <c r="F296" s="109"/>
      <c r="G296" s="108"/>
      <c r="H296" s="110"/>
    </row>
    <row r="297" spans="1:8" s="111" customFormat="1">
      <c r="A297" s="128"/>
      <c r="B297" s="168" t="s">
        <v>330</v>
      </c>
      <c r="C297" s="130" t="s">
        <v>34</v>
      </c>
      <c r="D297" s="131">
        <v>340</v>
      </c>
      <c r="E297" s="132" t="s">
        <v>0</v>
      </c>
      <c r="F297" s="133"/>
      <c r="G297" s="134" t="s">
        <v>1</v>
      </c>
      <c r="H297" s="135">
        <f>D297*F297</f>
        <v>0</v>
      </c>
    </row>
    <row r="298" spans="1:8" s="111" customFormat="1">
      <c r="A298" s="128"/>
      <c r="B298" s="168" t="s">
        <v>331</v>
      </c>
      <c r="C298" s="130" t="s">
        <v>34</v>
      </c>
      <c r="D298" s="131">
        <v>962</v>
      </c>
      <c r="E298" s="132" t="s">
        <v>0</v>
      </c>
      <c r="F298" s="133"/>
      <c r="G298" s="134" t="s">
        <v>1</v>
      </c>
      <c r="H298" s="135">
        <f>D298*F298</f>
        <v>0</v>
      </c>
    </row>
    <row r="299" spans="1:8" s="111" customFormat="1">
      <c r="A299" s="137"/>
      <c r="B299" s="139"/>
      <c r="C299" s="137"/>
      <c r="D299" s="107"/>
      <c r="E299" s="108"/>
      <c r="F299" s="109"/>
      <c r="G299" s="138"/>
      <c r="H299" s="110"/>
    </row>
    <row r="300" spans="1:8" s="111" customFormat="1" ht="120">
      <c r="A300" s="105" t="s">
        <v>266</v>
      </c>
      <c r="B300" s="139" t="s">
        <v>267</v>
      </c>
      <c r="C300" s="105"/>
      <c r="D300" s="107"/>
      <c r="E300" s="108"/>
      <c r="F300" s="109"/>
      <c r="G300" s="108"/>
      <c r="H300" s="137"/>
    </row>
    <row r="301" spans="1:8" s="111" customFormat="1">
      <c r="A301" s="105"/>
      <c r="B301" s="139" t="s">
        <v>268</v>
      </c>
      <c r="C301" s="105"/>
      <c r="D301" s="107"/>
      <c r="E301" s="108"/>
      <c r="F301" s="109"/>
      <c r="G301" s="108"/>
      <c r="H301" s="137"/>
    </row>
    <row r="302" spans="1:8" s="111" customFormat="1">
      <c r="A302" s="128"/>
      <c r="B302" s="168"/>
      <c r="C302" s="130" t="s">
        <v>7</v>
      </c>
      <c r="D302" s="131">
        <v>2</v>
      </c>
      <c r="E302" s="132" t="s">
        <v>0</v>
      </c>
      <c r="F302" s="133"/>
      <c r="G302" s="134" t="s">
        <v>1</v>
      </c>
      <c r="H302" s="136">
        <f>D302*F302</f>
        <v>0</v>
      </c>
    </row>
    <row r="303" spans="1:8" s="111" customFormat="1">
      <c r="A303" s="137"/>
      <c r="B303" s="139"/>
      <c r="C303" s="137"/>
      <c r="D303" s="107"/>
      <c r="E303" s="108"/>
      <c r="F303" s="109"/>
      <c r="G303" s="138"/>
      <c r="H303" s="110"/>
    </row>
    <row r="304" spans="1:8" s="126" customFormat="1" ht="17.100000000000001" customHeight="1">
      <c r="A304" s="119" t="s">
        <v>258</v>
      </c>
      <c r="B304" s="120" t="s">
        <v>16</v>
      </c>
      <c r="C304" s="121"/>
      <c r="D304" s="122"/>
      <c r="E304" s="123"/>
      <c r="F304" s="124"/>
      <c r="G304" s="123"/>
      <c r="H304" s="141">
        <f>SUM(H290:H303)</f>
        <v>0</v>
      </c>
    </row>
    <row r="305" spans="1:8" s="35" customFormat="1" ht="18">
      <c r="A305" s="178" t="s">
        <v>293</v>
      </c>
      <c r="B305" s="179" t="s">
        <v>324</v>
      </c>
      <c r="C305" s="180"/>
      <c r="D305" s="181"/>
      <c r="E305" s="182"/>
      <c r="F305" s="183"/>
      <c r="G305" s="182"/>
      <c r="H305" s="184"/>
    </row>
    <row r="306" spans="1:8" s="35" customFormat="1">
      <c r="B306" s="33"/>
      <c r="D306" s="97"/>
      <c r="E306" s="53"/>
      <c r="F306" s="75"/>
      <c r="G306" s="53"/>
    </row>
    <row r="307" spans="1:8" s="35" customFormat="1">
      <c r="B307" s="33"/>
      <c r="D307" s="97"/>
      <c r="E307" s="53"/>
      <c r="F307" s="75"/>
      <c r="G307" s="53"/>
    </row>
    <row r="308" spans="1:8" s="35" customFormat="1" ht="30">
      <c r="A308" s="40" t="s">
        <v>294</v>
      </c>
      <c r="B308" s="41" t="s">
        <v>148</v>
      </c>
      <c r="C308" s="42"/>
      <c r="D308" s="93"/>
      <c r="E308" s="51"/>
      <c r="F308" s="72"/>
      <c r="G308" s="51"/>
      <c r="H308" s="42"/>
    </row>
    <row r="309" spans="1:8" s="35" customFormat="1">
      <c r="B309" s="33"/>
      <c r="D309" s="97"/>
      <c r="E309" s="53"/>
      <c r="F309" s="75"/>
      <c r="G309" s="53"/>
    </row>
    <row r="310" spans="1:8" s="35" customFormat="1" ht="84">
      <c r="A310" s="24" t="s">
        <v>295</v>
      </c>
      <c r="B310" s="59" t="s">
        <v>300</v>
      </c>
      <c r="D310" s="97"/>
      <c r="E310" s="53"/>
      <c r="F310" s="75"/>
      <c r="G310" s="53"/>
    </row>
    <row r="311" spans="1:8" s="35" customFormat="1" ht="116.25" customHeight="1">
      <c r="B311" s="33" t="s">
        <v>301</v>
      </c>
      <c r="D311" s="97"/>
      <c r="E311" s="53"/>
      <c r="F311" s="75"/>
      <c r="G311" s="53"/>
    </row>
    <row r="312" spans="1:8" s="35" customFormat="1" ht="24">
      <c r="B312" s="33" t="s">
        <v>302</v>
      </c>
      <c r="D312" s="97"/>
      <c r="E312" s="53"/>
      <c r="F312" s="75"/>
      <c r="G312" s="53"/>
    </row>
    <row r="313" spans="1:8" s="35" customFormat="1">
      <c r="A313" s="46"/>
      <c r="B313" s="67" t="s">
        <v>325</v>
      </c>
      <c r="C313" s="48" t="s">
        <v>7</v>
      </c>
      <c r="D313" s="94">
        <v>10</v>
      </c>
      <c r="E313" s="52" t="s">
        <v>0</v>
      </c>
      <c r="F313" s="73"/>
      <c r="G313" s="56" t="s">
        <v>1</v>
      </c>
      <c r="H313" s="91">
        <f>D313*F313</f>
        <v>0</v>
      </c>
    </row>
    <row r="314" spans="1:8" s="35" customFormat="1">
      <c r="B314" s="33"/>
      <c r="D314" s="97"/>
      <c r="E314" s="53"/>
      <c r="F314" s="75"/>
      <c r="G314" s="53"/>
    </row>
    <row r="315" spans="1:8" s="35" customFormat="1">
      <c r="B315" s="185" t="s">
        <v>66</v>
      </c>
      <c r="C315" s="186"/>
      <c r="D315" s="97"/>
      <c r="E315" s="53"/>
      <c r="F315" s="75"/>
      <c r="G315" s="53"/>
    </row>
    <row r="316" spans="1:8" s="35" customFormat="1">
      <c r="B316" s="187" t="s">
        <v>67</v>
      </c>
      <c r="C316" s="188"/>
      <c r="D316" s="97"/>
      <c r="E316" s="53"/>
      <c r="F316" s="75"/>
      <c r="G316" s="53"/>
    </row>
    <row r="317" spans="1:8" s="35" customFormat="1">
      <c r="B317" s="189" t="s">
        <v>68</v>
      </c>
      <c r="C317" s="186"/>
      <c r="D317" s="97"/>
      <c r="E317" s="53"/>
      <c r="F317" s="75"/>
      <c r="G317" s="53"/>
    </row>
    <row r="318" spans="1:8" s="35" customFormat="1">
      <c r="B318" s="189" t="s">
        <v>69</v>
      </c>
      <c r="C318" s="186"/>
      <c r="D318" s="97"/>
      <c r="E318" s="53"/>
      <c r="F318" s="75"/>
      <c r="G318" s="53"/>
    </row>
    <row r="319" spans="1:8" s="35" customFormat="1">
      <c r="B319" s="33"/>
      <c r="D319" s="97"/>
      <c r="E319" s="53"/>
      <c r="F319" s="75"/>
      <c r="G319" s="53"/>
    </row>
    <row r="320" spans="1:8" s="35" customFormat="1" ht="180">
      <c r="A320" s="24" t="s">
        <v>296</v>
      </c>
      <c r="B320" s="59" t="s">
        <v>303</v>
      </c>
      <c r="D320" s="97"/>
      <c r="E320" s="53"/>
      <c r="F320" s="75"/>
      <c r="G320" s="53"/>
    </row>
    <row r="321" spans="1:8" s="35" customFormat="1" ht="18.75" customHeight="1">
      <c r="B321" s="33" t="s">
        <v>304</v>
      </c>
      <c r="D321" s="97"/>
      <c r="E321" s="53"/>
      <c r="F321" s="75"/>
      <c r="G321" s="53"/>
    </row>
    <row r="322" spans="1:8" s="35" customFormat="1">
      <c r="A322" s="46"/>
      <c r="B322" s="67" t="s">
        <v>326</v>
      </c>
      <c r="C322" s="48" t="s">
        <v>7</v>
      </c>
      <c r="D322" s="94">
        <v>10</v>
      </c>
      <c r="E322" s="52" t="s">
        <v>0</v>
      </c>
      <c r="F322" s="73"/>
      <c r="G322" s="56" t="s">
        <v>1</v>
      </c>
      <c r="H322" s="91">
        <f>D322*F322</f>
        <v>0</v>
      </c>
    </row>
    <row r="323" spans="1:8" s="35" customFormat="1">
      <c r="B323" s="33"/>
      <c r="D323" s="97"/>
      <c r="E323" s="53"/>
      <c r="F323" s="75"/>
      <c r="G323" s="53"/>
    </row>
    <row r="324" spans="1:8" s="35" customFormat="1">
      <c r="B324" s="185" t="s">
        <v>66</v>
      </c>
      <c r="C324" s="186"/>
      <c r="D324" s="97"/>
      <c r="E324" s="53"/>
      <c r="F324" s="75"/>
      <c r="G324" s="53"/>
    </row>
    <row r="325" spans="1:8" s="35" customFormat="1">
      <c r="B325" s="187" t="s">
        <v>67</v>
      </c>
      <c r="C325" s="188"/>
      <c r="D325" s="97"/>
      <c r="E325" s="53"/>
      <c r="F325" s="75"/>
      <c r="G325" s="53"/>
    </row>
    <row r="326" spans="1:8" s="35" customFormat="1">
      <c r="B326" s="189" t="s">
        <v>68</v>
      </c>
      <c r="C326" s="186"/>
      <c r="D326" s="97"/>
      <c r="E326" s="53"/>
      <c r="F326" s="75"/>
      <c r="G326" s="53"/>
    </row>
    <row r="327" spans="1:8" s="35" customFormat="1">
      <c r="B327" s="189" t="s">
        <v>69</v>
      </c>
      <c r="C327" s="186"/>
      <c r="D327" s="97"/>
      <c r="E327" s="53"/>
      <c r="F327" s="75"/>
      <c r="G327" s="53"/>
    </row>
    <row r="328" spans="1:8" s="35" customFormat="1">
      <c r="B328" s="33"/>
      <c r="D328" s="97"/>
      <c r="E328" s="53"/>
      <c r="F328" s="75"/>
      <c r="G328" s="53"/>
    </row>
    <row r="329" spans="1:8" s="35" customFormat="1">
      <c r="B329" s="185" t="s">
        <v>66</v>
      </c>
      <c r="C329" s="186"/>
      <c r="D329" s="97"/>
      <c r="E329" s="53"/>
      <c r="F329" s="75"/>
      <c r="G329" s="53"/>
    </row>
    <row r="330" spans="1:8" s="35" customFormat="1">
      <c r="B330" s="187" t="s">
        <v>67</v>
      </c>
      <c r="C330" s="188"/>
      <c r="D330" s="97"/>
      <c r="E330" s="53"/>
      <c r="F330" s="75"/>
      <c r="G330" s="53"/>
    </row>
    <row r="331" spans="1:8" s="35" customFormat="1">
      <c r="B331" s="189" t="s">
        <v>68</v>
      </c>
      <c r="C331" s="186"/>
      <c r="D331" s="97"/>
      <c r="E331" s="53"/>
      <c r="F331" s="75"/>
      <c r="G331" s="53"/>
    </row>
    <row r="332" spans="1:8" s="35" customFormat="1">
      <c r="B332" s="189" t="s">
        <v>69</v>
      </c>
      <c r="C332" s="186"/>
      <c r="D332" s="97"/>
      <c r="E332" s="53"/>
      <c r="F332" s="75"/>
      <c r="G332" s="53"/>
    </row>
    <row r="333" spans="1:8" s="35" customFormat="1">
      <c r="B333" s="33"/>
      <c r="D333" s="97"/>
      <c r="E333" s="53"/>
      <c r="F333" s="75"/>
      <c r="G333" s="53"/>
    </row>
    <row r="334" spans="1:8" s="35" customFormat="1" ht="60">
      <c r="A334" s="24" t="s">
        <v>297</v>
      </c>
      <c r="B334" s="59" t="s">
        <v>306</v>
      </c>
      <c r="D334" s="97"/>
      <c r="E334" s="53"/>
      <c r="F334" s="75"/>
      <c r="G334" s="53"/>
    </row>
    <row r="335" spans="1:8" s="35" customFormat="1" ht="48">
      <c r="B335" s="33" t="s">
        <v>307</v>
      </c>
      <c r="D335" s="97"/>
      <c r="E335" s="53"/>
      <c r="F335" s="75"/>
      <c r="G335" s="53"/>
    </row>
    <row r="336" spans="1:8" s="35" customFormat="1" ht="24">
      <c r="B336" s="33" t="s">
        <v>308</v>
      </c>
      <c r="D336" s="97"/>
      <c r="E336" s="53"/>
      <c r="F336" s="75"/>
      <c r="G336" s="53"/>
    </row>
    <row r="337" spans="1:8" s="35" customFormat="1">
      <c r="A337" s="46"/>
      <c r="B337" s="67" t="s">
        <v>305</v>
      </c>
      <c r="C337" s="48" t="s">
        <v>7</v>
      </c>
      <c r="D337" s="94">
        <v>10</v>
      </c>
      <c r="E337" s="52" t="s">
        <v>0</v>
      </c>
      <c r="F337" s="73"/>
      <c r="G337" s="56" t="s">
        <v>1</v>
      </c>
      <c r="H337" s="91">
        <f>D337*F337</f>
        <v>0</v>
      </c>
    </row>
    <row r="338" spans="1:8" s="35" customFormat="1">
      <c r="B338" s="33"/>
      <c r="D338" s="97"/>
      <c r="E338" s="53"/>
      <c r="F338" s="75"/>
      <c r="G338" s="53"/>
    </row>
    <row r="339" spans="1:8" s="35" customFormat="1">
      <c r="B339" s="185" t="s">
        <v>309</v>
      </c>
      <c r="C339" s="186"/>
      <c r="D339" s="97"/>
      <c r="E339" s="53"/>
      <c r="F339" s="75"/>
      <c r="G339" s="53"/>
    </row>
    <row r="340" spans="1:8" s="35" customFormat="1">
      <c r="B340" s="187" t="s">
        <v>67</v>
      </c>
      <c r="C340" s="188"/>
      <c r="D340" s="97"/>
      <c r="E340" s="53"/>
      <c r="F340" s="75"/>
      <c r="G340" s="53"/>
    </row>
    <row r="341" spans="1:8" s="35" customFormat="1">
      <c r="B341" s="189" t="s">
        <v>68</v>
      </c>
      <c r="C341" s="186"/>
      <c r="D341" s="97"/>
      <c r="E341" s="53"/>
      <c r="F341" s="75"/>
      <c r="G341" s="53"/>
    </row>
    <row r="342" spans="1:8" s="35" customFormat="1">
      <c r="B342" s="189" t="s">
        <v>69</v>
      </c>
      <c r="C342" s="186"/>
      <c r="D342" s="97"/>
      <c r="E342" s="53"/>
      <c r="F342" s="75"/>
      <c r="G342" s="53"/>
    </row>
    <row r="343" spans="1:8" s="35" customFormat="1">
      <c r="B343" s="33"/>
      <c r="D343" s="97"/>
      <c r="E343" s="53"/>
      <c r="F343" s="75"/>
      <c r="G343" s="53"/>
    </row>
    <row r="344" spans="1:8" s="35" customFormat="1" ht="96">
      <c r="A344" s="24" t="s">
        <v>298</v>
      </c>
      <c r="B344" s="59" t="s">
        <v>310</v>
      </c>
      <c r="D344" s="97"/>
      <c r="E344" s="53"/>
      <c r="F344" s="75"/>
      <c r="G344" s="53"/>
    </row>
    <row r="345" spans="1:8" s="35" customFormat="1" ht="48">
      <c r="B345" s="33" t="s">
        <v>307</v>
      </c>
      <c r="D345" s="97"/>
      <c r="E345" s="53"/>
      <c r="F345" s="75"/>
      <c r="G345" s="53"/>
    </row>
    <row r="346" spans="1:8" s="35" customFormat="1" ht="24">
      <c r="B346" s="33" t="s">
        <v>308</v>
      </c>
      <c r="D346" s="97"/>
      <c r="E346" s="53"/>
      <c r="F346" s="75"/>
      <c r="G346" s="53"/>
    </row>
    <row r="347" spans="1:8" s="35" customFormat="1">
      <c r="A347" s="46"/>
      <c r="B347" s="67" t="s">
        <v>305</v>
      </c>
      <c r="C347" s="48" t="s">
        <v>7</v>
      </c>
      <c r="D347" s="94">
        <v>10</v>
      </c>
      <c r="E347" s="52" t="s">
        <v>0</v>
      </c>
      <c r="F347" s="73"/>
      <c r="G347" s="56" t="s">
        <v>1</v>
      </c>
      <c r="H347" s="91">
        <f>D347*F347</f>
        <v>0</v>
      </c>
    </row>
    <row r="348" spans="1:8" s="35" customFormat="1">
      <c r="B348" s="33"/>
      <c r="D348" s="97"/>
      <c r="E348" s="53"/>
      <c r="F348" s="75"/>
      <c r="G348" s="53"/>
    </row>
    <row r="349" spans="1:8" s="35" customFormat="1">
      <c r="B349" s="185" t="s">
        <v>309</v>
      </c>
      <c r="C349" s="186"/>
      <c r="D349" s="97"/>
      <c r="E349" s="53"/>
      <c r="F349" s="75"/>
      <c r="G349" s="53"/>
    </row>
    <row r="350" spans="1:8" s="35" customFormat="1">
      <c r="B350" s="187" t="s">
        <v>67</v>
      </c>
      <c r="C350" s="188"/>
      <c r="D350" s="97"/>
      <c r="E350" s="53"/>
      <c r="F350" s="75"/>
      <c r="G350" s="53"/>
    </row>
    <row r="351" spans="1:8" s="35" customFormat="1">
      <c r="B351" s="189" t="s">
        <v>68</v>
      </c>
      <c r="C351" s="186"/>
      <c r="D351" s="97"/>
      <c r="E351" s="53"/>
      <c r="F351" s="75"/>
      <c r="G351" s="53"/>
    </row>
    <row r="352" spans="1:8" s="35" customFormat="1">
      <c r="B352" s="189" t="s">
        <v>69</v>
      </c>
      <c r="C352" s="186"/>
      <c r="D352" s="97"/>
      <c r="E352" s="53"/>
      <c r="F352" s="75"/>
      <c r="G352" s="53"/>
    </row>
    <row r="353" spans="1:10" s="35" customFormat="1">
      <c r="B353" s="33"/>
      <c r="D353" s="97"/>
      <c r="E353" s="53"/>
      <c r="F353" s="75"/>
      <c r="G353" s="53"/>
    </row>
    <row r="354" spans="1:10" s="35" customFormat="1">
      <c r="B354" s="33"/>
      <c r="D354" s="97"/>
      <c r="E354" s="53"/>
      <c r="F354" s="75"/>
      <c r="G354" s="53"/>
    </row>
    <row r="355" spans="1:10" s="35" customFormat="1" ht="96">
      <c r="A355" s="190" t="s">
        <v>299</v>
      </c>
      <c r="B355" s="191" t="s">
        <v>329</v>
      </c>
      <c r="C355" s="192"/>
      <c r="D355" s="192"/>
      <c r="E355" s="193"/>
      <c r="F355" s="194"/>
      <c r="G355" s="194"/>
      <c r="H355" s="195"/>
      <c r="J355" s="236"/>
    </row>
    <row r="356" spans="1:10" s="35" customFormat="1" ht="48">
      <c r="A356" s="194"/>
      <c r="B356" s="196" t="s">
        <v>53</v>
      </c>
      <c r="C356" s="197"/>
      <c r="D356" s="197"/>
      <c r="E356" s="198"/>
      <c r="F356" s="194"/>
      <c r="G356" s="194"/>
      <c r="H356" s="195"/>
      <c r="J356" s="236"/>
    </row>
    <row r="357" spans="1:10" s="35" customFormat="1" ht="12.75">
      <c r="A357" s="194"/>
      <c r="B357" s="199" t="s">
        <v>311</v>
      </c>
      <c r="C357" s="200"/>
      <c r="D357" s="200"/>
      <c r="E357" s="201"/>
      <c r="F357" s="194"/>
      <c r="G357" s="194"/>
      <c r="H357" s="195"/>
    </row>
    <row r="358" spans="1:10" s="35" customFormat="1">
      <c r="A358" s="202"/>
      <c r="B358" s="203" t="s">
        <v>327</v>
      </c>
      <c r="C358" s="204" t="s">
        <v>34</v>
      </c>
      <c r="D358" s="205">
        <v>922</v>
      </c>
      <c r="E358" s="204" t="s">
        <v>0</v>
      </c>
      <c r="F358" s="73"/>
      <c r="G358" s="206" t="s">
        <v>1</v>
      </c>
      <c r="H358" s="91">
        <f>D358*F358</f>
        <v>0</v>
      </c>
    </row>
    <row r="359" spans="1:10" s="35" customFormat="1">
      <c r="A359" s="202"/>
      <c r="B359" s="203" t="s">
        <v>328</v>
      </c>
      <c r="C359" s="204" t="s">
        <v>34</v>
      </c>
      <c r="D359" s="205">
        <v>40</v>
      </c>
      <c r="E359" s="204" t="s">
        <v>0</v>
      </c>
      <c r="F359" s="73"/>
      <c r="G359" s="206" t="s">
        <v>1</v>
      </c>
      <c r="H359" s="91">
        <f>D359*F359</f>
        <v>0</v>
      </c>
    </row>
    <row r="360" spans="1:10" s="35" customFormat="1">
      <c r="A360" s="202"/>
      <c r="B360" s="207"/>
      <c r="C360" s="208"/>
      <c r="D360" s="208"/>
      <c r="E360" s="208"/>
      <c r="F360" s="195"/>
      <c r="G360" s="208"/>
      <c r="H360" s="195"/>
    </row>
    <row r="361" spans="1:10" s="35" customFormat="1">
      <c r="A361" s="202"/>
      <c r="B361" s="185" t="s">
        <v>309</v>
      </c>
      <c r="C361" s="186"/>
      <c r="D361" s="208"/>
      <c r="E361" s="208"/>
      <c r="F361" s="195"/>
      <c r="G361" s="208"/>
      <c r="H361" s="195"/>
    </row>
    <row r="362" spans="1:10" s="35" customFormat="1">
      <c r="A362" s="202"/>
      <c r="B362" s="187" t="s">
        <v>67</v>
      </c>
      <c r="C362" s="188"/>
      <c r="D362" s="208"/>
      <c r="E362" s="208"/>
      <c r="F362" s="195"/>
      <c r="G362" s="208"/>
      <c r="H362" s="195"/>
    </row>
    <row r="363" spans="1:10" s="35" customFormat="1">
      <c r="A363" s="202"/>
      <c r="B363" s="189" t="s">
        <v>68</v>
      </c>
      <c r="C363" s="186"/>
      <c r="D363" s="208"/>
      <c r="E363" s="208"/>
      <c r="F363" s="195"/>
      <c r="G363" s="208"/>
      <c r="H363" s="195"/>
    </row>
    <row r="364" spans="1:10" s="35" customFormat="1">
      <c r="A364" s="202"/>
      <c r="B364" s="189" t="s">
        <v>69</v>
      </c>
      <c r="C364" s="186"/>
      <c r="D364" s="208"/>
      <c r="E364" s="208"/>
      <c r="F364" s="195"/>
      <c r="G364" s="208"/>
      <c r="H364" s="195"/>
    </row>
    <row r="365" spans="1:10" s="35" customFormat="1">
      <c r="A365" s="202"/>
      <c r="B365" s="209"/>
      <c r="C365" s="210"/>
      <c r="D365" s="208"/>
      <c r="E365" s="208"/>
      <c r="F365" s="195"/>
      <c r="G365" s="208"/>
      <c r="H365" s="195"/>
    </row>
    <row r="366" spans="1:10" s="35" customFormat="1" ht="24">
      <c r="A366" s="190" t="s">
        <v>348</v>
      </c>
      <c r="B366" s="191" t="s">
        <v>355</v>
      </c>
      <c r="C366" s="237"/>
      <c r="D366" s="192"/>
      <c r="E366" s="238"/>
      <c r="F366" s="194"/>
      <c r="G366" s="239"/>
      <c r="H366" s="240"/>
      <c r="J366" s="236"/>
    </row>
    <row r="367" spans="1:10" s="35" customFormat="1" ht="48">
      <c r="A367" s="202"/>
      <c r="B367" s="196" t="s">
        <v>53</v>
      </c>
      <c r="C367" s="210"/>
      <c r="D367" s="208"/>
      <c r="E367" s="208"/>
      <c r="F367" s="195"/>
      <c r="G367" s="208"/>
      <c r="H367" s="195"/>
    </row>
    <row r="368" spans="1:10" s="35" customFormat="1" ht="24">
      <c r="A368" s="202"/>
      <c r="B368" s="33" t="s">
        <v>346</v>
      </c>
      <c r="C368" s="210"/>
      <c r="D368" s="208"/>
      <c r="E368" s="208"/>
      <c r="F368" s="195"/>
      <c r="G368" s="208"/>
      <c r="H368" s="195"/>
    </row>
    <row r="369" spans="1:10" s="35" customFormat="1">
      <c r="A369" s="202"/>
      <c r="B369" s="203" t="s">
        <v>347</v>
      </c>
      <c r="C369" s="204" t="s">
        <v>7</v>
      </c>
      <c r="D369" s="205">
        <v>10</v>
      </c>
      <c r="E369" s="204" t="s">
        <v>0</v>
      </c>
      <c r="F369" s="73"/>
      <c r="G369" s="206" t="s">
        <v>1</v>
      </c>
      <c r="H369" s="91">
        <f>D369*F369</f>
        <v>0</v>
      </c>
    </row>
    <row r="370" spans="1:10" s="35" customFormat="1">
      <c r="A370" s="202"/>
      <c r="B370" s="209"/>
      <c r="C370" s="210"/>
      <c r="D370" s="208"/>
      <c r="E370" s="208"/>
      <c r="F370" s="195"/>
      <c r="G370" s="208"/>
      <c r="H370" s="195"/>
    </row>
    <row r="371" spans="1:10" s="35" customFormat="1">
      <c r="A371" s="202"/>
      <c r="B371" s="185" t="s">
        <v>309</v>
      </c>
      <c r="C371" s="186"/>
      <c r="D371" s="208"/>
      <c r="E371" s="208"/>
      <c r="F371" s="195"/>
      <c r="G371" s="208"/>
      <c r="H371" s="195"/>
    </row>
    <row r="372" spans="1:10" s="35" customFormat="1">
      <c r="A372" s="202"/>
      <c r="B372" s="187" t="s">
        <v>67</v>
      </c>
      <c r="C372" s="188"/>
      <c r="D372" s="208"/>
      <c r="E372" s="208"/>
      <c r="F372" s="195"/>
      <c r="G372" s="208"/>
      <c r="H372" s="195"/>
    </row>
    <row r="373" spans="1:10" s="35" customFormat="1">
      <c r="A373" s="202"/>
      <c r="B373" s="189" t="s">
        <v>68</v>
      </c>
      <c r="C373" s="186"/>
      <c r="D373" s="208"/>
      <c r="E373" s="208"/>
      <c r="F373" s="195"/>
      <c r="G373" s="208"/>
      <c r="H373" s="195"/>
    </row>
    <row r="374" spans="1:10" s="35" customFormat="1">
      <c r="A374" s="202"/>
      <c r="B374" s="189" t="s">
        <v>69</v>
      </c>
      <c r="C374" s="186"/>
      <c r="D374" s="208"/>
      <c r="E374" s="208"/>
      <c r="F374" s="195"/>
      <c r="G374" s="208"/>
      <c r="H374" s="195"/>
    </row>
    <row r="375" spans="1:10" s="35" customFormat="1">
      <c r="A375" s="202"/>
      <c r="B375" s="209"/>
      <c r="C375" s="210"/>
      <c r="D375" s="208"/>
      <c r="E375" s="208"/>
      <c r="F375" s="195"/>
      <c r="G375" s="208"/>
      <c r="H375" s="195"/>
    </row>
    <row r="376" spans="1:10" s="35" customFormat="1" ht="24">
      <c r="A376" s="190" t="s">
        <v>349</v>
      </c>
      <c r="B376" s="191" t="s">
        <v>356</v>
      </c>
      <c r="C376" s="237"/>
      <c r="D376" s="192"/>
      <c r="E376" s="238"/>
      <c r="F376" s="194"/>
      <c r="G376" s="239"/>
      <c r="H376" s="240"/>
      <c r="J376" s="236"/>
    </row>
    <row r="377" spans="1:10" s="35" customFormat="1" ht="48">
      <c r="A377" s="202"/>
      <c r="B377" s="196" t="s">
        <v>53</v>
      </c>
      <c r="C377" s="210"/>
      <c r="D377" s="208"/>
      <c r="E377" s="208"/>
      <c r="F377" s="195"/>
      <c r="G377" s="208"/>
      <c r="H377" s="195"/>
    </row>
    <row r="378" spans="1:10" s="35" customFormat="1">
      <c r="A378" s="202"/>
      <c r="B378" s="33" t="s">
        <v>350</v>
      </c>
      <c r="C378" s="210"/>
      <c r="D378" s="208"/>
      <c r="E378" s="208"/>
      <c r="F378" s="195"/>
      <c r="G378" s="208"/>
      <c r="H378" s="195"/>
    </row>
    <row r="379" spans="1:10" s="35" customFormat="1">
      <c r="A379" s="202" t="s">
        <v>361</v>
      </c>
      <c r="B379" s="203" t="s">
        <v>347</v>
      </c>
      <c r="C379" s="204" t="s">
        <v>7</v>
      </c>
      <c r="D379" s="205">
        <v>10</v>
      </c>
      <c r="E379" s="204" t="s">
        <v>0</v>
      </c>
      <c r="F379" s="73"/>
      <c r="G379" s="206" t="s">
        <v>1</v>
      </c>
      <c r="H379" s="91">
        <f>D379*F379</f>
        <v>0</v>
      </c>
    </row>
    <row r="380" spans="1:10" s="35" customFormat="1">
      <c r="A380" s="202" t="s">
        <v>362</v>
      </c>
      <c r="B380" s="203" t="s">
        <v>351</v>
      </c>
      <c r="C380" s="204" t="s">
        <v>7</v>
      </c>
      <c r="D380" s="205">
        <v>46</v>
      </c>
      <c r="E380" s="204" t="s">
        <v>0</v>
      </c>
      <c r="F380" s="73"/>
      <c r="G380" s="206" t="s">
        <v>1</v>
      </c>
      <c r="H380" s="91">
        <f>D380*F380</f>
        <v>0</v>
      </c>
    </row>
    <row r="381" spans="1:10" s="35" customFormat="1">
      <c r="A381" s="202"/>
      <c r="B381" s="209"/>
      <c r="C381" s="210"/>
      <c r="D381" s="208"/>
      <c r="E381" s="208"/>
      <c r="F381" s="195"/>
      <c r="G381" s="208"/>
      <c r="H381" s="195"/>
    </row>
    <row r="382" spans="1:10" s="35" customFormat="1">
      <c r="A382" s="202"/>
      <c r="B382" s="185" t="s">
        <v>309</v>
      </c>
      <c r="C382" s="186"/>
      <c r="D382" s="208"/>
      <c r="E382" s="208"/>
      <c r="F382" s="195"/>
      <c r="G382" s="208"/>
      <c r="H382" s="195"/>
    </row>
    <row r="383" spans="1:10" s="35" customFormat="1">
      <c r="A383" s="202"/>
      <c r="B383" s="187" t="s">
        <v>67</v>
      </c>
      <c r="C383" s="188"/>
      <c r="D383" s="208"/>
      <c r="E383" s="208"/>
      <c r="F383" s="195"/>
      <c r="G383" s="208"/>
      <c r="H383" s="195"/>
    </row>
    <row r="384" spans="1:10" s="35" customFormat="1">
      <c r="A384" s="202"/>
      <c r="B384" s="189" t="s">
        <v>68</v>
      </c>
      <c r="C384" s="186"/>
      <c r="D384" s="208"/>
      <c r="E384" s="208"/>
      <c r="F384" s="195"/>
      <c r="G384" s="208"/>
      <c r="H384" s="195"/>
    </row>
    <row r="385" spans="1:8" s="35" customFormat="1">
      <c r="A385" s="202"/>
      <c r="B385" s="189" t="s">
        <v>69</v>
      </c>
      <c r="C385" s="186"/>
      <c r="D385" s="208"/>
      <c r="E385" s="208"/>
      <c r="F385" s="195"/>
      <c r="G385" s="208"/>
      <c r="H385" s="195"/>
    </row>
    <row r="386" spans="1:8" s="35" customFormat="1">
      <c r="A386" s="202"/>
      <c r="B386" s="209"/>
      <c r="C386" s="210"/>
      <c r="D386" s="208"/>
      <c r="E386" s="208"/>
      <c r="F386" s="195"/>
      <c r="G386" s="208"/>
      <c r="H386" s="195"/>
    </row>
    <row r="387" spans="1:8" s="35" customFormat="1">
      <c r="A387" s="202"/>
      <c r="B387" s="209"/>
      <c r="C387" s="210"/>
      <c r="D387" s="208"/>
      <c r="E387" s="208"/>
      <c r="F387" s="195"/>
      <c r="G387" s="208"/>
      <c r="H387" s="195"/>
    </row>
    <row r="388" spans="1:8" s="257" customFormat="1" ht="120">
      <c r="A388" s="252" t="s">
        <v>360</v>
      </c>
      <c r="B388" s="253" t="s">
        <v>359</v>
      </c>
      <c r="C388" s="252"/>
      <c r="D388" s="254"/>
      <c r="E388" s="255"/>
      <c r="F388" s="256"/>
      <c r="G388" s="255"/>
      <c r="H388" s="256"/>
    </row>
    <row r="389" spans="1:8" s="257" customFormat="1" ht="24">
      <c r="A389" s="252"/>
      <c r="B389" s="258" t="s">
        <v>378</v>
      </c>
      <c r="C389" s="252"/>
      <c r="D389" s="254"/>
      <c r="E389" s="255"/>
      <c r="F389" s="256"/>
      <c r="G389" s="255"/>
      <c r="H389" s="256"/>
    </row>
    <row r="390" spans="1:8" s="257" customFormat="1">
      <c r="A390" s="259"/>
      <c r="B390" s="260" t="s">
        <v>358</v>
      </c>
      <c r="C390" s="261" t="s">
        <v>7</v>
      </c>
      <c r="D390" s="262">
        <v>10</v>
      </c>
      <c r="E390" s="263" t="s">
        <v>0</v>
      </c>
      <c r="F390" s="264"/>
      <c r="G390" s="265" t="s">
        <v>1</v>
      </c>
      <c r="H390" s="264">
        <f>D390*F390</f>
        <v>0</v>
      </c>
    </row>
    <row r="391" spans="1:8" s="35" customFormat="1">
      <c r="A391" s="202"/>
      <c r="B391" s="209"/>
      <c r="C391" s="210"/>
      <c r="D391" s="208"/>
      <c r="E391" s="208"/>
      <c r="F391" s="195"/>
      <c r="G391" s="208"/>
      <c r="H391" s="195"/>
    </row>
    <row r="392" spans="1:8" s="35" customFormat="1">
      <c r="A392" s="202"/>
      <c r="B392" s="185" t="s">
        <v>309</v>
      </c>
      <c r="C392" s="186"/>
      <c r="D392" s="208"/>
      <c r="E392" s="208"/>
      <c r="F392" s="195"/>
      <c r="G392" s="208"/>
      <c r="H392" s="195"/>
    </row>
    <row r="393" spans="1:8" s="35" customFormat="1">
      <c r="A393" s="202"/>
      <c r="B393" s="187" t="s">
        <v>67</v>
      </c>
      <c r="C393" s="188"/>
      <c r="D393" s="208"/>
      <c r="E393" s="208"/>
      <c r="F393" s="195"/>
      <c r="G393" s="208"/>
      <c r="H393" s="195"/>
    </row>
    <row r="394" spans="1:8" s="35" customFormat="1">
      <c r="A394" s="202"/>
      <c r="B394" s="189" t="s">
        <v>68</v>
      </c>
      <c r="C394" s="186"/>
      <c r="D394" s="208"/>
      <c r="E394" s="208"/>
      <c r="F394" s="195"/>
      <c r="G394" s="208"/>
      <c r="H394" s="195"/>
    </row>
    <row r="395" spans="1:8" s="35" customFormat="1">
      <c r="A395" s="202"/>
      <c r="B395" s="189" t="s">
        <v>69</v>
      </c>
      <c r="C395" s="186"/>
      <c r="D395" s="208"/>
      <c r="E395" s="208"/>
      <c r="F395" s="195"/>
      <c r="G395" s="208"/>
      <c r="H395" s="195"/>
    </row>
    <row r="396" spans="1:8" s="35" customFormat="1">
      <c r="A396" s="202"/>
      <c r="B396" s="209"/>
      <c r="C396" s="210"/>
      <c r="D396" s="208"/>
      <c r="E396" s="208"/>
      <c r="F396" s="195"/>
      <c r="G396" s="208"/>
      <c r="H396" s="195"/>
    </row>
    <row r="397" spans="1:8" s="257" customFormat="1" ht="36">
      <c r="A397" s="252" t="s">
        <v>381</v>
      </c>
      <c r="B397" s="253" t="s">
        <v>363</v>
      </c>
      <c r="C397" s="252"/>
      <c r="D397" s="254"/>
      <c r="E397" s="255"/>
      <c r="F397" s="256"/>
      <c r="G397" s="255"/>
      <c r="H397" s="256"/>
    </row>
    <row r="398" spans="1:8" s="257" customFormat="1" ht="48">
      <c r="A398" s="252"/>
      <c r="B398" s="266" t="s">
        <v>53</v>
      </c>
      <c r="C398" s="252"/>
      <c r="D398" s="254"/>
      <c r="E398" s="255"/>
      <c r="F398" s="256"/>
      <c r="G398" s="255"/>
      <c r="H398" s="256"/>
    </row>
    <row r="399" spans="1:8" s="257" customFormat="1">
      <c r="A399" s="252"/>
      <c r="B399" s="258" t="s">
        <v>364</v>
      </c>
      <c r="C399" s="252"/>
      <c r="D399" s="254"/>
      <c r="E399" s="255"/>
      <c r="F399" s="256"/>
      <c r="G399" s="255"/>
      <c r="H399" s="256"/>
    </row>
    <row r="400" spans="1:8" s="257" customFormat="1">
      <c r="A400" s="259"/>
      <c r="B400" s="260" t="s">
        <v>382</v>
      </c>
      <c r="C400" s="261" t="s">
        <v>7</v>
      </c>
      <c r="D400" s="262">
        <v>46</v>
      </c>
      <c r="E400" s="263" t="s">
        <v>0</v>
      </c>
      <c r="F400" s="264"/>
      <c r="G400" s="265" t="s">
        <v>1</v>
      </c>
      <c r="H400" s="264">
        <f>D400*F400</f>
        <v>0</v>
      </c>
    </row>
    <row r="401" spans="1:8" s="35" customFormat="1">
      <c r="A401" s="202"/>
      <c r="B401" s="209"/>
      <c r="C401" s="210"/>
      <c r="D401" s="208"/>
      <c r="E401" s="208"/>
      <c r="F401" s="195"/>
      <c r="G401" s="208"/>
      <c r="H401" s="195"/>
    </row>
    <row r="402" spans="1:8" s="35" customFormat="1">
      <c r="A402" s="202"/>
      <c r="B402" s="185" t="s">
        <v>309</v>
      </c>
      <c r="C402" s="186"/>
      <c r="D402" s="208"/>
      <c r="E402" s="208"/>
      <c r="F402" s="195"/>
      <c r="G402" s="208"/>
      <c r="H402" s="195"/>
    </row>
    <row r="403" spans="1:8" s="35" customFormat="1">
      <c r="A403" s="202"/>
      <c r="B403" s="187" t="s">
        <v>67</v>
      </c>
      <c r="C403" s="188"/>
      <c r="D403" s="208"/>
      <c r="E403" s="208"/>
      <c r="F403" s="195"/>
      <c r="G403" s="208"/>
      <c r="H403" s="195"/>
    </row>
    <row r="404" spans="1:8" s="35" customFormat="1">
      <c r="A404" s="202"/>
      <c r="B404" s="189" t="s">
        <v>68</v>
      </c>
      <c r="C404" s="186"/>
      <c r="D404" s="208"/>
      <c r="E404" s="208"/>
      <c r="F404" s="195"/>
      <c r="G404" s="208"/>
      <c r="H404" s="195"/>
    </row>
    <row r="405" spans="1:8" s="35" customFormat="1">
      <c r="A405" s="202"/>
      <c r="B405" s="189" t="s">
        <v>69</v>
      </c>
      <c r="C405" s="186"/>
      <c r="D405" s="208"/>
      <c r="E405" s="208"/>
      <c r="F405" s="195"/>
      <c r="G405" s="208"/>
      <c r="H405" s="195"/>
    </row>
    <row r="406" spans="1:8" s="35" customFormat="1">
      <c r="A406" s="202"/>
      <c r="B406" s="209"/>
      <c r="C406" s="210"/>
      <c r="D406" s="208"/>
      <c r="E406" s="208"/>
      <c r="F406" s="195"/>
      <c r="G406" s="208"/>
      <c r="H406" s="195"/>
    </row>
    <row r="407" spans="1:8" s="35" customFormat="1" ht="15">
      <c r="A407" s="40" t="s">
        <v>353</v>
      </c>
      <c r="B407" s="41" t="s">
        <v>16</v>
      </c>
      <c r="C407" s="42"/>
      <c r="D407" s="93"/>
      <c r="E407" s="51"/>
      <c r="F407" s="72"/>
      <c r="G407" s="51"/>
      <c r="H407" s="40">
        <f>SUM(H313:H400)</f>
        <v>0</v>
      </c>
    </row>
    <row r="409" spans="1:8" s="31" customFormat="1" ht="15">
      <c r="A409" s="43"/>
      <c r="B409" s="44" t="s">
        <v>393</v>
      </c>
      <c r="C409" s="45"/>
      <c r="D409" s="96"/>
      <c r="E409" s="55"/>
      <c r="F409" s="76"/>
      <c r="G409" s="55"/>
      <c r="H409" s="242"/>
    </row>
    <row r="410" spans="1:8" s="36" customFormat="1">
      <c r="A410" s="24"/>
      <c r="B410" s="25"/>
      <c r="C410" s="35"/>
      <c r="D410" s="97"/>
      <c r="E410" s="53"/>
      <c r="F410" s="75"/>
      <c r="G410" s="53"/>
      <c r="H410" s="243"/>
    </row>
    <row r="411" spans="1:8" s="36" customFormat="1" ht="15">
      <c r="A411" s="244" t="s">
        <v>113</v>
      </c>
      <c r="B411" s="245" t="s">
        <v>114</v>
      </c>
      <c r="C411" s="35"/>
      <c r="D411" s="97"/>
      <c r="E411" s="53"/>
      <c r="F411" s="75"/>
      <c r="G411" s="53"/>
      <c r="H411" s="243"/>
    </row>
    <row r="412" spans="1:8" s="35" customFormat="1">
      <c r="A412" s="37" t="s">
        <v>15</v>
      </c>
      <c r="B412" s="25" t="s">
        <v>28</v>
      </c>
      <c r="D412" s="97"/>
      <c r="E412" s="53"/>
      <c r="F412" s="75"/>
      <c r="G412" s="53"/>
      <c r="H412" s="246">
        <f>H25</f>
        <v>0</v>
      </c>
    </row>
    <row r="413" spans="1:8" s="35" customFormat="1">
      <c r="A413" s="37" t="s">
        <v>18</v>
      </c>
      <c r="B413" s="25" t="s">
        <v>9</v>
      </c>
      <c r="D413" s="97"/>
      <c r="E413" s="53"/>
      <c r="F413" s="75"/>
      <c r="G413" s="53"/>
      <c r="H413" s="246">
        <f>H51</f>
        <v>0</v>
      </c>
    </row>
    <row r="414" spans="1:8" s="35" customFormat="1" ht="15" customHeight="1">
      <c r="A414" s="37" t="s">
        <v>19</v>
      </c>
      <c r="B414" s="25" t="s">
        <v>62</v>
      </c>
      <c r="D414" s="97"/>
      <c r="E414" s="53"/>
      <c r="F414" s="75"/>
      <c r="G414" s="53"/>
      <c r="H414" s="246">
        <f>H80</f>
        <v>0</v>
      </c>
    </row>
    <row r="415" spans="1:8" s="35" customFormat="1">
      <c r="A415" s="37" t="s">
        <v>20</v>
      </c>
      <c r="B415" s="25" t="s">
        <v>140</v>
      </c>
      <c r="D415" s="97"/>
      <c r="E415" s="53"/>
      <c r="F415" s="75"/>
      <c r="G415" s="53"/>
      <c r="H415" s="247">
        <f>H95</f>
        <v>0</v>
      </c>
    </row>
    <row r="416" spans="1:8" s="35" customFormat="1">
      <c r="A416" s="37"/>
      <c r="B416" s="25"/>
      <c r="D416" s="97"/>
      <c r="E416" s="53"/>
      <c r="F416" s="75"/>
      <c r="G416" s="53"/>
      <c r="H416" s="248"/>
    </row>
    <row r="417" spans="1:8" s="35" customFormat="1" ht="30">
      <c r="A417" s="244" t="s">
        <v>147</v>
      </c>
      <c r="B417" s="245" t="s">
        <v>148</v>
      </c>
      <c r="D417" s="97"/>
      <c r="E417" s="53"/>
      <c r="F417" s="75"/>
      <c r="G417" s="53"/>
      <c r="H417" s="248"/>
    </row>
    <row r="418" spans="1:8" s="35" customFormat="1" ht="15">
      <c r="A418" s="249"/>
      <c r="B418" s="250"/>
      <c r="D418" s="97"/>
      <c r="E418" s="53"/>
      <c r="F418" s="75"/>
      <c r="G418" s="53"/>
      <c r="H418" s="248"/>
    </row>
    <row r="419" spans="1:8" s="35" customFormat="1">
      <c r="A419" s="37" t="s">
        <v>22</v>
      </c>
      <c r="B419" s="25" t="s">
        <v>149</v>
      </c>
      <c r="D419" s="97"/>
      <c r="E419" s="53"/>
      <c r="F419" s="75"/>
      <c r="G419" s="53"/>
      <c r="H419" s="246">
        <f>H241</f>
        <v>0</v>
      </c>
    </row>
    <row r="420" spans="1:8" s="35" customFormat="1">
      <c r="A420" s="37" t="s">
        <v>224</v>
      </c>
      <c r="B420" s="25" t="s">
        <v>89</v>
      </c>
      <c r="D420" s="97"/>
      <c r="E420" s="53"/>
      <c r="F420" s="75"/>
      <c r="G420" s="53"/>
      <c r="H420" s="246">
        <f>H284</f>
        <v>0</v>
      </c>
    </row>
    <row r="421" spans="1:8" s="35" customFormat="1">
      <c r="A421" s="37" t="s">
        <v>258</v>
      </c>
      <c r="B421" s="25" t="s">
        <v>259</v>
      </c>
      <c r="D421" s="97"/>
      <c r="E421" s="53"/>
      <c r="F421" s="75"/>
      <c r="G421" s="53"/>
      <c r="H421" s="246">
        <f>H304</f>
        <v>0</v>
      </c>
    </row>
    <row r="422" spans="1:8" s="35" customFormat="1">
      <c r="A422" s="37"/>
      <c r="B422" s="25"/>
      <c r="D422" s="97"/>
      <c r="E422" s="53"/>
      <c r="F422" s="75"/>
      <c r="G422" s="53"/>
      <c r="H422" s="88"/>
    </row>
    <row r="423" spans="1:8" s="35" customFormat="1" ht="15">
      <c r="A423" s="244" t="s">
        <v>293</v>
      </c>
      <c r="B423" s="245" t="s">
        <v>352</v>
      </c>
      <c r="D423" s="97"/>
      <c r="E423" s="53"/>
      <c r="F423" s="75"/>
      <c r="G423" s="53"/>
      <c r="H423" s="248"/>
    </row>
    <row r="424" spans="1:8" s="35" customFormat="1" ht="24">
      <c r="A424" s="37" t="s">
        <v>294</v>
      </c>
      <c r="B424" s="25" t="s">
        <v>354</v>
      </c>
      <c r="D424" s="97"/>
      <c r="E424" s="53"/>
      <c r="F424" s="75"/>
      <c r="G424" s="53"/>
      <c r="H424" s="247">
        <f>H407</f>
        <v>0</v>
      </c>
    </row>
    <row r="425" spans="1:8" s="35" customFormat="1">
      <c r="A425" s="37"/>
      <c r="B425" s="25"/>
      <c r="D425" s="97"/>
      <c r="E425" s="53"/>
      <c r="F425" s="75"/>
      <c r="G425" s="53"/>
      <c r="H425" s="88"/>
    </row>
    <row r="426" spans="1:8" s="35" customFormat="1">
      <c r="A426" s="37"/>
      <c r="B426" s="25"/>
      <c r="D426" s="97"/>
      <c r="E426" s="53"/>
      <c r="F426" s="75"/>
      <c r="G426" s="53"/>
      <c r="H426" s="88"/>
    </row>
    <row r="427" spans="1:8" s="35" customFormat="1">
      <c r="B427" s="33"/>
      <c r="D427" s="97"/>
      <c r="E427" s="53"/>
      <c r="F427" s="75"/>
      <c r="G427" s="53"/>
      <c r="H427" s="243"/>
    </row>
    <row r="428" spans="1:8" s="38" customFormat="1" ht="15">
      <c r="A428" s="43"/>
      <c r="B428" s="44"/>
      <c r="C428" s="45"/>
      <c r="D428" s="96"/>
      <c r="E428" s="55"/>
      <c r="F428" s="77" t="s">
        <v>16</v>
      </c>
      <c r="G428" s="55"/>
      <c r="H428" s="251">
        <f>SUM(H412:H424)</f>
        <v>0</v>
      </c>
    </row>
  </sheetData>
  <phoneticPr fontId="3" type="noConversion"/>
  <printOptions horizontalCentered="1"/>
  <pageMargins left="0.70866141732283472" right="0.70866141732283472" top="0.39370078740157483" bottom="1.1811023622047245" header="0" footer="0.39370078740157483"/>
  <pageSetup paperSize="9" orientation="portrait" useFirstPageNumber="1" r:id="rId1"/>
  <headerFooter>
    <evenFooter>&amp;L&amp;"Century Gothic,Uobičajeno"1.&amp;P&amp;C&amp;"Century Gothic,Uobičajeno"&amp;9Naziv građevine: Uređenje multifunkcionalnog sportskog terena 
- kamp vatrogasne mladeži Fažana&amp;R&amp;G</evenFooter>
  </headerFooter>
  <rowBreaks count="10" manualBreakCount="10">
    <brk id="25" max="7" man="1"/>
    <brk id="38" max="7" man="1"/>
    <brk id="47" max="7" man="1"/>
    <brk id="51" max="7" man="1"/>
    <brk id="80" max="7" man="1"/>
    <brk id="96" max="7" man="1"/>
    <brk id="241" max="7" man="1"/>
    <brk id="284" max="7" man="1"/>
    <brk id="304" max="7" man="1"/>
    <brk id="408" max="7"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
  <sheetViews>
    <sheetView workbookViewId="0"/>
  </sheetViews>
  <sheetFormatPr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NASLOVNICA</vt:lpstr>
      <vt:lpstr>Sanitarna</vt:lpstr>
      <vt:lpstr>Vodovod</vt:lpstr>
      <vt:lpstr>Sanitarna!Print_Area</vt:lpstr>
      <vt:lpstr>Vodovod!Print_Area</vt:lpstr>
      <vt:lpstr>Sanitarna!Print_Titles</vt:lpstr>
      <vt:lpstr>Vodovod!Print_Titles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BORO</dc:creator>
  <cp:lastModifiedBy>Tena Lovrić, OU Korotaj</cp:lastModifiedBy>
  <cp:lastPrinted>2024-09-16T08:24:49Z</cp:lastPrinted>
  <dcterms:created xsi:type="dcterms:W3CDTF">1999-01-27T07:54:44Z</dcterms:created>
  <dcterms:modified xsi:type="dcterms:W3CDTF">2024-09-16T12:52:53Z</dcterms:modified>
</cp:coreProperties>
</file>